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<sst xmlns="http://schemas.openxmlformats.org/spreadsheetml/2006/main" count="42" uniqueCount="24">
  <si>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</si>
  <si>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</si>
  <si>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</si>
  <si>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</si>
  <si>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</si>
  <si>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</si>
  <si>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</si>
  <si>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</si>
  <si>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</si>
  <si>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</si>
  <si>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</si>
  <si>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</si>
  <si>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</si>
  <si>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</si>
  <si>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</si>
  <si>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</si>
  <si>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</si>
  <si>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</si>
  <si>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</si>
  <si>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</si>
  <si>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</si>
  <si>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 xml:space="preserve">Дотации бюджетам бюджетой системы Российской Федерации </t>
  </si>
  <si>
    <t>на 01.06.2022 (по месячным отчетам)</t>
  </si>
  <si>
    <t>Исполнено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</si>
</sst>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topLeftCell="B1" workbookViewId="0">
      <selection activeCell="Q16" sqref="Q16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20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21</v>
      </c>
      <c r="F4" s="55"/>
      <c r="G4" s="56"/>
      <c r="H4" s="46" t="s">
        <v>2</v>
      </c>
      <c r="I4" s="46"/>
      <c r="J4" s="46"/>
      <c r="K4" s="42" t="s">
        <v>3</v>
      </c>
      <c r="L4" s="43"/>
      <c r="M4" s="43"/>
      <c r="N4" s="54" t="s">
        <v>4</v>
      </c>
      <c r="O4" s="55"/>
      <c r="P4" s="55"/>
      <c r="Q4" s="42" t="s">
        <v>5</v>
      </c>
      <c r="R4" s="43"/>
      <c r="S4" s="44"/>
      <c r="T4" s="45" t="s">
        <v>6</v>
      </c>
      <c r="U4" s="46"/>
      <c r="V4" s="47"/>
    </row>
    <row r="5" spans="1:22" ht="45.75" thickBot="1" x14ac:dyDescent="0.3">
      <c r="A5" s="51"/>
      <c r="B5" s="1" t="s">
        <v>17</v>
      </c>
      <c r="C5" s="2" t="s">
        <v>23</v>
      </c>
      <c r="D5" s="3" t="s">
        <v>7</v>
      </c>
      <c r="E5" s="1" t="s">
        <v>17</v>
      </c>
      <c r="F5" s="41" t="s">
        <v>23</v>
      </c>
      <c r="G5" s="3" t="s">
        <v>7</v>
      </c>
      <c r="H5" s="1" t="s">
        <v>17</v>
      </c>
      <c r="I5" s="41" t="s">
        <v>23</v>
      </c>
      <c r="J5" s="4" t="s">
        <v>7</v>
      </c>
      <c r="K5" s="1" t="s">
        <v>17</v>
      </c>
      <c r="L5" s="41" t="s">
        <v>23</v>
      </c>
      <c r="M5" s="4" t="s">
        <v>7</v>
      </c>
      <c r="N5" s="1" t="s">
        <v>17</v>
      </c>
      <c r="O5" s="41" t="s">
        <v>23</v>
      </c>
      <c r="P5" s="4" t="s">
        <v>7</v>
      </c>
      <c r="Q5" s="1" t="s">
        <v>17</v>
      </c>
      <c r="R5" s="41" t="s">
        <v>23</v>
      </c>
      <c r="S5" s="4" t="s">
        <v>7</v>
      </c>
      <c r="T5" s="1" t="s">
        <v>17</v>
      </c>
      <c r="U5" s="41" t="s">
        <v>23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8</v>
      </c>
      <c r="B7" s="14">
        <v>14136.8</v>
      </c>
      <c r="C7" s="15">
        <v>5314.1</v>
      </c>
      <c r="D7" s="16">
        <f t="shared" ref="D7:D16" si="0">IF(B7=0,"-",C7/B7)</f>
        <v>0.37590543828872169</v>
      </c>
      <c r="E7" s="14">
        <v>12636.7</v>
      </c>
      <c r="F7" s="15">
        <v>5268</v>
      </c>
      <c r="G7" s="16">
        <f t="shared" ref="G7:G16" si="1">IF(E7=0,"-",F7/E7)</f>
        <v>0.41688098949884067</v>
      </c>
      <c r="H7" s="14">
        <v>52426.8</v>
      </c>
      <c r="I7" s="15">
        <v>594</v>
      </c>
      <c r="J7" s="16">
        <f t="shared" ref="J7:J16" si="2">IF(H7=0,"-",I7/H7)</f>
        <v>1.1330083087275972E-2</v>
      </c>
      <c r="K7" s="14">
        <v>357.6</v>
      </c>
      <c r="L7" s="15">
        <v>125.5</v>
      </c>
      <c r="M7" s="16">
        <f t="shared" ref="M7:M16" si="3">IF(K7=0,"-",L7/K7)</f>
        <v>0.35095078299776283</v>
      </c>
      <c r="N7" s="14">
        <v>387.9</v>
      </c>
      <c r="O7" s="15">
        <v>86.1</v>
      </c>
      <c r="P7" s="16">
        <f t="shared" ref="P7:P14" si="4">IF(N7=0,"-",O7/N7)</f>
        <v>0.2219644238205723</v>
      </c>
      <c r="Q7" s="14">
        <v>80090.8</v>
      </c>
      <c r="R7" s="15">
        <v>11522.8</v>
      </c>
      <c r="S7" s="16">
        <f t="shared" ref="S7:S16" si="5">IF(Q7=0,"-",R7/Q7)</f>
        <v>0.14387170561412796</v>
      </c>
      <c r="T7" s="14">
        <v>82615.899999999994</v>
      </c>
      <c r="U7" s="15">
        <v>8831.5</v>
      </c>
      <c r="V7" s="16">
        <f t="shared" ref="V7:V16" si="6">IF(T7=0,"-",U7/T7)</f>
        <v>0.10689830892116409</v>
      </c>
    </row>
    <row r="8" spans="1:22" ht="15.75" x14ac:dyDescent="0.25">
      <c r="A8" s="13" t="s">
        <v>9</v>
      </c>
      <c r="B8" s="14">
        <v>2208.9</v>
      </c>
      <c r="C8" s="15">
        <v>957.6</v>
      </c>
      <c r="D8" s="16">
        <f t="shared" si="0"/>
        <v>0.43351894608176017</v>
      </c>
      <c r="E8" s="14">
        <v>3748.3</v>
      </c>
      <c r="F8" s="15">
        <v>1561.3</v>
      </c>
      <c r="G8" s="16">
        <f t="shared" si="1"/>
        <v>0.41653549609156149</v>
      </c>
      <c r="H8" s="14">
        <v>400</v>
      </c>
      <c r="I8" s="15">
        <v>400</v>
      </c>
      <c r="J8" s="16">
        <f t="shared" si="2"/>
        <v>1</v>
      </c>
      <c r="K8" s="14">
        <v>190.8</v>
      </c>
      <c r="L8" s="15">
        <v>61.8</v>
      </c>
      <c r="M8" s="16">
        <f t="shared" si="3"/>
        <v>0.32389937106918237</v>
      </c>
      <c r="N8" s="14">
        <v>107.5</v>
      </c>
      <c r="O8" s="15">
        <v>57.2</v>
      </c>
      <c r="P8" s="16">
        <f t="shared" si="4"/>
        <v>0.53209302325581398</v>
      </c>
      <c r="Q8" s="14">
        <v>6655.4</v>
      </c>
      <c r="R8" s="15">
        <v>3037.8</v>
      </c>
      <c r="S8" s="16">
        <f t="shared" si="5"/>
        <v>0.45644138594224243</v>
      </c>
      <c r="T8" s="14">
        <v>7242.4</v>
      </c>
      <c r="U8" s="15">
        <v>3206.8</v>
      </c>
      <c r="V8" s="16">
        <f t="shared" si="6"/>
        <v>0.44278139843145925</v>
      </c>
    </row>
    <row r="9" spans="1:22" ht="15.75" x14ac:dyDescent="0.25">
      <c r="A9" s="13" t="s">
        <v>10</v>
      </c>
      <c r="B9" s="14">
        <v>2251.6999999999998</v>
      </c>
      <c r="C9" s="15">
        <v>917.3</v>
      </c>
      <c r="D9" s="16">
        <f t="shared" si="0"/>
        <v>0.40738108984322957</v>
      </c>
      <c r="E9" s="14">
        <v>6860.3</v>
      </c>
      <c r="F9" s="15">
        <v>2857.3</v>
      </c>
      <c r="G9" s="16">
        <f>IF(E9=0,"-",F9/E9)</f>
        <v>0.41649782079500897</v>
      </c>
      <c r="H9" s="14">
        <v>400</v>
      </c>
      <c r="I9" s="15">
        <v>0</v>
      </c>
      <c r="J9" s="16">
        <f t="shared" si="2"/>
        <v>0</v>
      </c>
      <c r="K9" s="14">
        <v>190.8</v>
      </c>
      <c r="L9" s="15">
        <v>57</v>
      </c>
      <c r="M9" s="16">
        <f t="shared" si="3"/>
        <v>0.29874213836477986</v>
      </c>
      <c r="N9" s="14">
        <v>92.7</v>
      </c>
      <c r="O9" s="15">
        <v>24.1</v>
      </c>
      <c r="P9" s="16">
        <f t="shared" si="4"/>
        <v>0.25997842502696872</v>
      </c>
      <c r="Q9" s="14">
        <v>9795.5</v>
      </c>
      <c r="R9" s="15">
        <v>3855.6</v>
      </c>
      <c r="S9" s="16">
        <f t="shared" si="5"/>
        <v>0.39360931039763153</v>
      </c>
      <c r="T9" s="14">
        <v>12290.2</v>
      </c>
      <c r="U9" s="15">
        <v>3547</v>
      </c>
      <c r="V9" s="16">
        <f t="shared" si="6"/>
        <v>0.28860392833314347</v>
      </c>
    </row>
    <row r="10" spans="1:22" ht="31.5" x14ac:dyDescent="0.25">
      <c r="A10" s="13" t="s">
        <v>11</v>
      </c>
      <c r="B10" s="14">
        <v>1885.9</v>
      </c>
      <c r="C10" s="15">
        <v>969</v>
      </c>
      <c r="D10" s="16">
        <f t="shared" si="0"/>
        <v>0.51381303356487618</v>
      </c>
      <c r="E10" s="14">
        <v>5610</v>
      </c>
      <c r="F10" s="15">
        <v>2336.5</v>
      </c>
      <c r="G10" s="16">
        <f t="shared" si="1"/>
        <v>0.41648841354723709</v>
      </c>
      <c r="H10" s="14">
        <v>1085.2</v>
      </c>
      <c r="I10" s="15">
        <v>0</v>
      </c>
      <c r="J10" s="16">
        <f t="shared" si="2"/>
        <v>0</v>
      </c>
      <c r="K10" s="14">
        <v>190.8</v>
      </c>
      <c r="L10" s="15">
        <v>54.4</v>
      </c>
      <c r="M10" s="16">
        <f t="shared" si="3"/>
        <v>0.28511530398322849</v>
      </c>
      <c r="N10" s="14">
        <v>486.5</v>
      </c>
      <c r="O10" s="15">
        <v>372.2</v>
      </c>
      <c r="P10" s="16">
        <f t="shared" si="4"/>
        <v>0.76505652620760534</v>
      </c>
      <c r="Q10" s="14">
        <v>9258.5</v>
      </c>
      <c r="R10" s="15">
        <v>3732.2</v>
      </c>
      <c r="S10" s="16">
        <f t="shared" si="5"/>
        <v>0.40311065507371602</v>
      </c>
      <c r="T10" s="14">
        <v>11172.7</v>
      </c>
      <c r="U10" s="15">
        <v>3594.4</v>
      </c>
      <c r="V10" s="16">
        <f t="shared" si="6"/>
        <v>0.32171274624754981</v>
      </c>
    </row>
    <row r="11" spans="1:22" ht="31.5" x14ac:dyDescent="0.25">
      <c r="A11" s="13" t="s">
        <v>12</v>
      </c>
      <c r="B11" s="14">
        <v>1983.6</v>
      </c>
      <c r="C11" s="15">
        <v>720.2</v>
      </c>
      <c r="D11" s="16">
        <f t="shared" si="0"/>
        <v>0.36307723331316799</v>
      </c>
      <c r="E11" s="14">
        <v>6855.7</v>
      </c>
      <c r="F11" s="15">
        <v>2855.8</v>
      </c>
      <c r="G11" s="16">
        <f t="shared" si="1"/>
        <v>0.41655848418104646</v>
      </c>
      <c r="H11" s="14">
        <v>6085.2</v>
      </c>
      <c r="I11" s="15">
        <v>400</v>
      </c>
      <c r="J11" s="16">
        <f t="shared" si="2"/>
        <v>6.5733254453427994E-2</v>
      </c>
      <c r="K11" s="14">
        <v>190.8</v>
      </c>
      <c r="L11" s="15">
        <v>63.8</v>
      </c>
      <c r="M11" s="16">
        <f t="shared" si="3"/>
        <v>0.33438155136268338</v>
      </c>
      <c r="N11" s="14">
        <v>235.4</v>
      </c>
      <c r="O11" s="15">
        <v>121.2</v>
      </c>
      <c r="P11" s="16">
        <f t="shared" si="4"/>
        <v>0.5148683092608326</v>
      </c>
      <c r="Q11" s="14">
        <v>15350.7</v>
      </c>
      <c r="R11" s="15">
        <v>4161</v>
      </c>
      <c r="S11" s="16">
        <f t="shared" si="5"/>
        <v>0.27106255740780549</v>
      </c>
      <c r="T11" s="14">
        <v>18976.099999999999</v>
      </c>
      <c r="U11" s="15">
        <v>4824.8999999999996</v>
      </c>
      <c r="V11" s="16">
        <f t="shared" si="6"/>
        <v>0.25426194001928742</v>
      </c>
    </row>
    <row r="12" spans="1:22" ht="31.5" x14ac:dyDescent="0.25">
      <c r="A12" s="13" t="s">
        <v>13</v>
      </c>
      <c r="B12" s="14">
        <v>2460.3000000000002</v>
      </c>
      <c r="C12" s="15">
        <v>970.8</v>
      </c>
      <c r="D12" s="17">
        <f t="shared" si="0"/>
        <v>0.39458602609437871</v>
      </c>
      <c r="E12" s="14">
        <v>5635.7</v>
      </c>
      <c r="F12" s="15">
        <v>2347.1999999999998</v>
      </c>
      <c r="G12" s="17">
        <f t="shared" si="1"/>
        <v>0.41648774775094483</v>
      </c>
      <c r="H12" s="14">
        <v>85676.6</v>
      </c>
      <c r="I12" s="15">
        <v>200</v>
      </c>
      <c r="J12" s="17">
        <f t="shared" si="2"/>
        <v>2.3343596734697689E-3</v>
      </c>
      <c r="K12" s="14">
        <v>143.5</v>
      </c>
      <c r="L12" s="15">
        <v>46.4</v>
      </c>
      <c r="M12" s="17">
        <f t="shared" si="3"/>
        <v>0.32334494773519162</v>
      </c>
      <c r="N12" s="14">
        <v>241.6</v>
      </c>
      <c r="O12" s="15">
        <v>131.9</v>
      </c>
      <c r="P12" s="17">
        <f t="shared" si="4"/>
        <v>0.54594370860927155</v>
      </c>
      <c r="Q12" s="14">
        <v>94257.7</v>
      </c>
      <c r="R12" s="15">
        <v>3796.2</v>
      </c>
      <c r="S12" s="17">
        <f t="shared" si="5"/>
        <v>4.0274693738548681E-2</v>
      </c>
      <c r="T12" s="14">
        <v>96456.6</v>
      </c>
      <c r="U12" s="15">
        <v>3134.6</v>
      </c>
      <c r="V12" s="17">
        <f t="shared" si="6"/>
        <v>3.2497517018016391E-2</v>
      </c>
    </row>
    <row r="13" spans="1:22" ht="32.25" thickBot="1" x14ac:dyDescent="0.3">
      <c r="A13" s="13" t="s">
        <v>14</v>
      </c>
      <c r="B13" s="14">
        <v>1485.5</v>
      </c>
      <c r="C13" s="15">
        <v>535.1</v>
      </c>
      <c r="D13" s="17">
        <f t="shared" si="0"/>
        <v>0.36021541568495458</v>
      </c>
      <c r="E13" s="14">
        <v>3649.7</v>
      </c>
      <c r="F13" s="15">
        <v>1520</v>
      </c>
      <c r="G13" s="17">
        <f t="shared" si="1"/>
        <v>0.41647258678795518</v>
      </c>
      <c r="H13" s="14">
        <v>300</v>
      </c>
      <c r="I13" s="15">
        <v>0</v>
      </c>
      <c r="J13" s="17">
        <f t="shared" si="2"/>
        <v>0</v>
      </c>
      <c r="K13" s="14">
        <v>190.8</v>
      </c>
      <c r="L13" s="15">
        <v>58.1</v>
      </c>
      <c r="M13" s="17">
        <f t="shared" si="3"/>
        <v>0.30450733752620546</v>
      </c>
      <c r="N13" s="14">
        <v>41.2</v>
      </c>
      <c r="O13" s="15">
        <v>9.1</v>
      </c>
      <c r="P13" s="17">
        <f t="shared" si="4"/>
        <v>0.22087378640776698</v>
      </c>
      <c r="Q13" s="14">
        <v>5667.1</v>
      </c>
      <c r="R13" s="15">
        <v>2122.4</v>
      </c>
      <c r="S13" s="17">
        <f t="shared" si="5"/>
        <v>0.3745125372765612</v>
      </c>
      <c r="T13" s="14">
        <v>6455.9</v>
      </c>
      <c r="U13" s="15">
        <v>2153.4</v>
      </c>
      <c r="V13" s="17">
        <f t="shared" si="6"/>
        <v>0.33355535246828488</v>
      </c>
    </row>
    <row r="14" spans="1:22" ht="53.25" customHeight="1" thickBot="1" x14ac:dyDescent="0.3">
      <c r="A14" s="18" t="s">
        <v>15</v>
      </c>
      <c r="B14" s="19">
        <f>SUM(B7:B13)</f>
        <v>26412.699999999997</v>
      </c>
      <c r="C14" s="20">
        <f>SUM(C7:C13)</f>
        <v>10384.1</v>
      </c>
      <c r="D14" s="21">
        <f t="shared" si="0"/>
        <v>0.39314799320024085</v>
      </c>
      <c r="E14" s="25">
        <f>SUM(E7:E13)</f>
        <v>44996.399999999994</v>
      </c>
      <c r="F14" s="26">
        <f>SUM(F7:F13)</f>
        <v>18746.100000000002</v>
      </c>
      <c r="G14" s="24">
        <f t="shared" si="1"/>
        <v>0.41661332906632542</v>
      </c>
      <c r="H14" s="22">
        <f>SUM(H7:H13)</f>
        <v>146373.79999999999</v>
      </c>
      <c r="I14" s="23">
        <f>SUM(I7:I13)</f>
        <v>1594</v>
      </c>
      <c r="J14" s="24">
        <f t="shared" si="2"/>
        <v>1.0889927022458938E-2</v>
      </c>
      <c r="K14" s="22">
        <f>SUM(K7:K13)</f>
        <v>1455.1</v>
      </c>
      <c r="L14" s="23">
        <f>SUM(L7:L13)</f>
        <v>467</v>
      </c>
      <c r="M14" s="24">
        <f t="shared" si="3"/>
        <v>0.32094014157102607</v>
      </c>
      <c r="N14" s="22">
        <f>SUM(N7:N13)</f>
        <v>1592.8</v>
      </c>
      <c r="O14" s="23">
        <f>SUM(O7:O13)</f>
        <v>801.80000000000007</v>
      </c>
      <c r="P14" s="24">
        <f t="shared" si="4"/>
        <v>0.50339025615268718</v>
      </c>
      <c r="Q14" s="22">
        <f>SUM(Q7:Q13)</f>
        <v>221075.69999999998</v>
      </c>
      <c r="R14" s="23">
        <f>SUM(R7:R13)</f>
        <v>32228</v>
      </c>
      <c r="S14" s="24">
        <f t="shared" si="5"/>
        <v>0.14577812034520304</v>
      </c>
      <c r="T14" s="22">
        <f>SUM(T7:T13)</f>
        <v>235209.8</v>
      </c>
      <c r="U14" s="23">
        <f>SUM(U7:U13)</f>
        <v>29292.6</v>
      </c>
      <c r="V14" s="27">
        <f t="shared" si="6"/>
        <v>0.12453817825617811</v>
      </c>
    </row>
    <row r="15" spans="1:22" ht="32.25" thickBot="1" x14ac:dyDescent="0.3">
      <c r="A15" s="31" t="s">
        <v>16</v>
      </c>
      <c r="B15" s="32">
        <v>52411.1</v>
      </c>
      <c r="C15" s="36">
        <v>18609.400000000001</v>
      </c>
      <c r="D15" s="37">
        <f t="shared" si="0"/>
        <v>0.35506600700996549</v>
      </c>
      <c r="E15" s="33">
        <v>98868</v>
      </c>
      <c r="F15" s="34">
        <v>49437</v>
      </c>
      <c r="G15" s="27">
        <f t="shared" si="1"/>
        <v>0.50003034348828745</v>
      </c>
      <c r="H15" s="33">
        <v>125385.7</v>
      </c>
      <c r="I15" s="34">
        <v>16599.7</v>
      </c>
      <c r="J15" s="27">
        <f t="shared" si="2"/>
        <v>0.13238910019244621</v>
      </c>
      <c r="K15" s="33">
        <v>294101.8</v>
      </c>
      <c r="L15" s="34">
        <v>157057.1</v>
      </c>
      <c r="M15" s="27">
        <f t="shared" si="3"/>
        <v>0.53402291315456085</v>
      </c>
      <c r="N15" s="33">
        <v>15259.5</v>
      </c>
      <c r="O15" s="34">
        <v>6322.1</v>
      </c>
      <c r="P15" s="27">
        <f>IF(N15=0,"-",O15/N15)</f>
        <v>0.41430584226219735</v>
      </c>
      <c r="Q15" s="33">
        <v>586013.80000000005</v>
      </c>
      <c r="R15" s="34">
        <v>248010</v>
      </c>
      <c r="S15" s="24">
        <f t="shared" si="5"/>
        <v>0.42321528946929232</v>
      </c>
      <c r="T15" s="33">
        <v>592536.5</v>
      </c>
      <c r="U15" s="34">
        <v>209654</v>
      </c>
      <c r="V15" s="27">
        <f t="shared" si="6"/>
        <v>0.35382461671137561</v>
      </c>
    </row>
    <row r="16" spans="1:22" ht="32.25" thickBot="1" x14ac:dyDescent="0.3">
      <c r="A16" s="28" t="s">
        <v>19</v>
      </c>
      <c r="B16" s="38">
        <v>78823.100000000006</v>
      </c>
      <c r="C16" s="40">
        <v>28993.4</v>
      </c>
      <c r="D16" s="37">
        <f t="shared" si="0"/>
        <v>0.36782872026093871</v>
      </c>
      <c r="E16" s="38">
        <v>98868</v>
      </c>
      <c r="F16" s="40">
        <v>49434</v>
      </c>
      <c r="G16" s="37">
        <f t="shared" si="1"/>
        <v>0.5</v>
      </c>
      <c r="H16" s="38">
        <v>271759.5</v>
      </c>
      <c r="I16" s="40">
        <v>18193.7</v>
      </c>
      <c r="J16" s="37">
        <f t="shared" si="2"/>
        <v>6.6947797593092426E-2</v>
      </c>
      <c r="K16" s="38">
        <v>295556.90000000002</v>
      </c>
      <c r="L16" s="40">
        <v>157524.1</v>
      </c>
      <c r="M16" s="37">
        <f t="shared" si="3"/>
        <v>0.5329738537655524</v>
      </c>
      <c r="N16" s="38">
        <v>14321.5</v>
      </c>
      <c r="O16" s="40">
        <v>5791.1</v>
      </c>
      <c r="P16" s="37">
        <f>IF(N16=0,"-",O16/N16)</f>
        <v>0.40436406800963587</v>
      </c>
      <c r="Q16" s="38">
        <v>759561.8</v>
      </c>
      <c r="R16" s="39">
        <v>260159</v>
      </c>
      <c r="S16" s="24">
        <f t="shared" si="5"/>
        <v>0.34251195886891622</v>
      </c>
      <c r="T16" s="38">
        <v>780218.6</v>
      </c>
      <c r="U16" s="40">
        <v>218867.8</v>
      </c>
      <c r="V16" s="24">
        <f t="shared" si="6"/>
        <v>0.28052112574604093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2022-06-16T02:33:37Z</dcterms:modified>
</cp:coreProperties>
</file>