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E124C0F-518D-4B78-97A7-DD8616F487C6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/>
  <c r="D44" i="1"/>
  <c r="D43" i="1" s="1"/>
  <c r="D42" i="1"/>
  <c r="D41" i="1"/>
  <c r="D40" i="1" s="1"/>
  <c r="D39" i="1"/>
  <c r="D38" i="1"/>
  <c r="D37" i="1"/>
  <c r="D36" i="1"/>
  <c r="D34" i="1"/>
  <c r="D33" i="1"/>
  <c r="D31" i="1"/>
  <c r="D30" i="1"/>
  <c r="D29" i="1"/>
  <c r="D25" i="1" s="1"/>
  <c r="D28" i="1"/>
  <c r="D27" i="1"/>
  <c r="D26" i="1"/>
  <c r="D24" i="1"/>
  <c r="D23" i="1" s="1"/>
  <c r="D21" i="1"/>
  <c r="D20" i="1"/>
  <c r="D19" i="1" s="1"/>
  <c r="D18" i="1"/>
  <c r="D16" i="1" s="1"/>
  <c r="D17" i="1"/>
  <c r="D15" i="1"/>
  <c r="D14" i="1"/>
  <c r="D13" i="1"/>
  <c r="D12" i="1"/>
  <c r="D11" i="1"/>
  <c r="D10" i="1"/>
  <c r="D9" i="1"/>
  <c r="D8" i="1"/>
  <c r="D7" i="1" l="1"/>
  <c r="D35" i="1"/>
  <c r="D32" i="1"/>
  <c r="D49" i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<sst xmlns="http://schemas.openxmlformats.org/spreadsheetml/2006/main" count="128" uniqueCount="66">
  <si>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</si>
  <si>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</si>
  <si>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</si>
  <si>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</si>
  <si>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</si>
  <si>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</si>
  <si>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</si>
  <si>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</si>
  <si>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</si>
  <si>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</si>
  <si>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</si>
  <si>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</si>
  <si>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</si>
  <si>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</si>
  <si>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</si>
  <si>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</si>
  <si>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</si>
  <si>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</si>
  <si>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</si>
  <si>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</si>
  <si>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</si>
  <si>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</si>
  <si>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</si>
  <si>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</si>
  <si>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</si>
  <si>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</si>
  <si>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</si>
  <si>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</si>
  <si>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</si>
  <si>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</si>
  <si>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</si>
  <si>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</si>
  <si>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</si>
  <si>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</si>
  <si>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</si>
  <si>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</si>
  <si>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</si>
  <si>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</si>
  <si>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</si>
  <si>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</si>
  <si>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</si>
  <si>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</si>
  <si>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</si>
  <si>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</si>
  <si>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</si>
  <si>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</si>
  <si>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</si>
  <si>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</si>
  <si>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</si>
  <si>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</si>
  <si>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</si>
  <si>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</si>
  <si>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</si>
  <si>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</si>
  <si>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</si>
  <si>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</si>
  <si>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</si>
  <si>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</si>
  <si>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</si>
  <si>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</si>
  <si>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</si>
  <si>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</si>
  <si>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</si>
  <si>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</si>
  <si>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>РЗ</t>
  </si>
  <si>
    <t xml:space="preserve"> Приложение 3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</si>
</sst>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9337.0999999999985</v>
          </cell>
        </row>
        <row r="48">
          <cell r="G48">
            <v>51.199999999999996</v>
          </cell>
        </row>
        <row r="94">
          <cell r="G94">
            <v>24892.799999999999</v>
          </cell>
        </row>
        <row r="161">
          <cell r="G161">
            <v>9523.6999999999989</v>
          </cell>
        </row>
        <row r="215">
          <cell r="G215">
            <v>68626.100000000006</v>
          </cell>
        </row>
        <row r="247">
          <cell r="G247">
            <v>226738.89999999997</v>
          </cell>
        </row>
        <row r="324">
          <cell r="G324">
            <v>12653.9</v>
          </cell>
        </row>
        <row r="356">
          <cell r="G356">
            <v>204.4</v>
          </cell>
        </row>
        <row r="393">
          <cell r="G393">
            <v>627.5</v>
          </cell>
        </row>
        <row r="411">
          <cell r="G411">
            <v>11658</v>
          </cell>
        </row>
        <row r="492">
          <cell r="G492">
            <v>6784.9</v>
          </cell>
        </row>
        <row r="499">
          <cell r="G499">
            <v>26.4</v>
          </cell>
        </row>
        <row r="508">
          <cell r="G508">
            <v>11789.2</v>
          </cell>
        </row>
        <row r="536">
          <cell r="G536">
            <v>12125.800000000001</v>
          </cell>
        </row>
        <row r="572">
          <cell r="G572">
            <v>94.5</v>
          </cell>
        </row>
        <row r="588">
          <cell r="G588">
            <v>6.1</v>
          </cell>
        </row>
        <row r="596">
          <cell r="G596">
            <v>36982.600000000006</v>
          </cell>
        </row>
        <row r="613">
          <cell r="G613">
            <v>3071.8</v>
          </cell>
        </row>
        <row r="621">
          <cell r="G621">
            <v>32299.200000000001</v>
          </cell>
        </row>
        <row r="650">
          <cell r="G650">
            <v>1</v>
          </cell>
        </row>
        <row r="657">
          <cell r="G657">
            <v>861.8</v>
          </cell>
        </row>
        <row r="663">
          <cell r="G663">
            <v>400</v>
          </cell>
        </row>
        <row r="668">
          <cell r="G668">
            <v>11775.1</v>
          </cell>
        </row>
        <row r="796">
          <cell r="G796">
            <v>5609.2000000000007</v>
          </cell>
        </row>
        <row r="819">
          <cell r="G819">
            <v>17.399999999999999</v>
          </cell>
        </row>
        <row r="832">
          <cell r="G832">
            <v>15</v>
          </cell>
        </row>
        <row r="839">
          <cell r="G839">
            <v>23285.8</v>
          </cell>
        </row>
        <row r="859">
          <cell r="G859">
            <v>26930.9</v>
          </cell>
        </row>
        <row r="873">
          <cell r="G873">
            <v>194.2</v>
          </cell>
        </row>
        <row r="900">
          <cell r="G900">
            <v>170.4</v>
          </cell>
        </row>
        <row r="928">
          <cell r="G928">
            <v>2562</v>
          </cell>
        </row>
        <row r="935">
          <cell r="G935">
            <v>271.3</v>
          </cell>
        </row>
        <row r="944">
          <cell r="G944">
            <v>1215.2</v>
          </cell>
        </row>
        <row r="966">
          <cell r="G966">
            <v>266.60000000000002</v>
          </cell>
        </row>
        <row r="972">
          <cell r="G972">
            <v>65337.3</v>
          </cell>
        </row>
        <row r="994">
          <cell r="G994">
            <v>2334</v>
          </cell>
        </row>
        <row r="1014">
          <cell r="G1014">
            <v>585</v>
          </cell>
        </row>
        <row r="1039">
          <cell r="G1039">
            <v>5</v>
          </cell>
        </row>
        <row r="1048">
          <cell r="G1048">
            <v>4110.6000000000004</v>
          </cell>
        </row>
        <row r="1076">
          <cell r="G1076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</cols>
  <sheetData>
    <row r="1" spans="1:4" ht="140.25" customHeight="1" x14ac:dyDescent="0.25">
      <c r="B1" s="28" t="s">
        <v>65</v>
      </c>
      <c r="C1" s="28"/>
      <c r="D1" s="28"/>
    </row>
    <row r="2" spans="1:4" ht="117" customHeight="1" x14ac:dyDescent="0.25">
      <c r="B2" s="25" t="s">
        <v>61</v>
      </c>
      <c r="C2" s="25"/>
      <c r="D2" s="25"/>
    </row>
    <row r="3" spans="1:4" ht="26.25" customHeight="1" x14ac:dyDescent="0.25">
      <c r="B3" s="2"/>
      <c r="C3" s="2"/>
      <c r="D3" s="2"/>
    </row>
    <row r="4" spans="1:4" ht="63" customHeight="1" x14ac:dyDescent="0.25">
      <c r="A4" s="26" t="s">
        <v>55</v>
      </c>
      <c r="B4" s="26"/>
      <c r="C4" s="26"/>
      <c r="D4" s="2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3" t="s">
        <v>1</v>
      </c>
      <c r="B6" s="4" t="s">
        <v>64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60</v>
      </c>
      <c r="D7" s="8">
        <f>SUM(D8:D15)</f>
        <v>77019.5</v>
      </c>
    </row>
    <row r="8" spans="1:4" ht="45" x14ac:dyDescent="0.25">
      <c r="A8" s="9" t="s">
        <v>6</v>
      </c>
      <c r="B8" s="10" t="s">
        <v>5</v>
      </c>
      <c r="C8" s="10" t="s">
        <v>7</v>
      </c>
      <c r="D8" s="11">
        <f>SUM('[1]9'!G613)</f>
        <v>3071.8</v>
      </c>
    </row>
    <row r="9" spans="1:4" ht="60" x14ac:dyDescent="0.25">
      <c r="A9" s="9" t="s">
        <v>8</v>
      </c>
      <c r="B9" s="10" t="s">
        <v>5</v>
      </c>
      <c r="C9" s="10" t="s">
        <v>9</v>
      </c>
      <c r="D9" s="11">
        <f>SUM('[1]9'!G1014)</f>
        <v>585</v>
      </c>
    </row>
    <row r="10" spans="1:4" ht="60" x14ac:dyDescent="0.25">
      <c r="A10" s="9" t="s">
        <v>10</v>
      </c>
      <c r="B10" s="10" t="s">
        <v>5</v>
      </c>
      <c r="C10" s="10" t="s">
        <v>11</v>
      </c>
      <c r="D10" s="11">
        <f>SUM('[1]9'!G621)</f>
        <v>32299.200000000001</v>
      </c>
    </row>
    <row r="11" spans="1:4" x14ac:dyDescent="0.25">
      <c r="A11" s="12" t="s">
        <v>12</v>
      </c>
      <c r="B11" s="10" t="s">
        <v>5</v>
      </c>
      <c r="C11" s="10" t="s">
        <v>13</v>
      </c>
      <c r="D11" s="11">
        <f>SUM('[1]9'!G650)</f>
        <v>1</v>
      </c>
    </row>
    <row r="12" spans="1:4" x14ac:dyDescent="0.25">
      <c r="A12" s="12" t="s">
        <v>14</v>
      </c>
      <c r="B12" s="10" t="s">
        <v>5</v>
      </c>
      <c r="C12" s="10" t="s">
        <v>15</v>
      </c>
      <c r="D12" s="11">
        <f>SUM('[1]9'!G657)</f>
        <v>861.8</v>
      </c>
    </row>
    <row r="13" spans="1:4" ht="45" x14ac:dyDescent="0.25">
      <c r="A13" s="9" t="s">
        <v>16</v>
      </c>
      <c r="B13" s="10" t="s">
        <v>5</v>
      </c>
      <c r="C13" s="10" t="s">
        <v>17</v>
      </c>
      <c r="D13" s="11">
        <f>SUM('[1]9'!G508+'[1]9'!G1048)</f>
        <v>15899.800000000001</v>
      </c>
    </row>
    <row r="14" spans="1:4" x14ac:dyDescent="0.25">
      <c r="A14" s="9" t="s">
        <v>18</v>
      </c>
      <c r="B14" s="10" t="s">
        <v>5</v>
      </c>
      <c r="C14" s="10" t="s">
        <v>19</v>
      </c>
      <c r="D14" s="11">
        <f>SUM('[1]9'!G663)</f>
        <v>400</v>
      </c>
    </row>
    <row r="15" spans="1:4" x14ac:dyDescent="0.25">
      <c r="A15" s="9" t="s">
        <v>20</v>
      </c>
      <c r="B15" s="10" t="s">
        <v>5</v>
      </c>
      <c r="C15" s="10" t="s">
        <v>21</v>
      </c>
      <c r="D15" s="11">
        <f>SUM('[1]9'!G536+'[1]9'!G668)</f>
        <v>23900.9</v>
      </c>
    </row>
    <row r="16" spans="1:4" ht="30" x14ac:dyDescent="0.25">
      <c r="A16" s="6" t="s">
        <v>22</v>
      </c>
      <c r="B16" s="7" t="s">
        <v>9</v>
      </c>
      <c r="C16" s="7" t="s">
        <v>60</v>
      </c>
      <c r="D16" s="8">
        <f>D18+D17</f>
        <v>5626.6</v>
      </c>
    </row>
    <row r="17" spans="1:4" ht="45" x14ac:dyDescent="0.25">
      <c r="A17" s="9" t="s">
        <v>23</v>
      </c>
      <c r="B17" s="7" t="s">
        <v>9</v>
      </c>
      <c r="C17" s="7" t="s">
        <v>24</v>
      </c>
      <c r="D17" s="8">
        <f>SUM('[1]9'!G796)</f>
        <v>5609.2000000000007</v>
      </c>
    </row>
    <row r="18" spans="1:4" ht="45" x14ac:dyDescent="0.25">
      <c r="A18" s="6" t="s">
        <v>25</v>
      </c>
      <c r="B18" s="7" t="s">
        <v>9</v>
      </c>
      <c r="C18" s="7" t="s">
        <v>26</v>
      </c>
      <c r="D18" s="8">
        <f>SUM('[1]9'!G819)</f>
        <v>17.399999999999999</v>
      </c>
    </row>
    <row r="19" spans="1:4" x14ac:dyDescent="0.25">
      <c r="A19" s="13" t="s">
        <v>27</v>
      </c>
      <c r="B19" s="14" t="s">
        <v>11</v>
      </c>
      <c r="C19" s="14" t="s">
        <v>60</v>
      </c>
      <c r="D19" s="15">
        <f>SUM(D20:D20)</f>
        <v>15</v>
      </c>
    </row>
    <row r="20" spans="1:4" ht="20.25" customHeight="1" x14ac:dyDescent="0.25">
      <c r="A20" s="6" t="s">
        <v>28</v>
      </c>
      <c r="B20" s="14" t="s">
        <v>11</v>
      </c>
      <c r="C20" s="14" t="s">
        <v>29</v>
      </c>
      <c r="D20" s="15">
        <f>SUM('[1]9'!G832)</f>
        <v>15</v>
      </c>
    </row>
    <row r="21" spans="1:4" x14ac:dyDescent="0.25">
      <c r="A21" s="16" t="s">
        <v>62</v>
      </c>
      <c r="B21" s="24" t="s">
        <v>13</v>
      </c>
      <c r="C21" s="24" t="s">
        <v>60</v>
      </c>
      <c r="D21" s="15">
        <f>SUM(D22)</f>
        <v>0</v>
      </c>
    </row>
    <row r="22" spans="1:4" x14ac:dyDescent="0.25">
      <c r="A22" s="16" t="s">
        <v>63</v>
      </c>
      <c r="B22" s="24" t="s">
        <v>13</v>
      </c>
      <c r="C22" s="24" t="s">
        <v>5</v>
      </c>
      <c r="D22" s="15">
        <v>0</v>
      </c>
    </row>
    <row r="23" spans="1:4" x14ac:dyDescent="0.25">
      <c r="A23" s="6" t="s">
        <v>30</v>
      </c>
      <c r="B23" s="7" t="s">
        <v>17</v>
      </c>
      <c r="C23" s="7" t="s">
        <v>60</v>
      </c>
      <c r="D23" s="8">
        <f>D24</f>
        <v>23285.8</v>
      </c>
    </row>
    <row r="24" spans="1:4" ht="30" x14ac:dyDescent="0.25">
      <c r="A24" s="6" t="s">
        <v>31</v>
      </c>
      <c r="B24" s="7" t="s">
        <v>17</v>
      </c>
      <c r="C24" s="7" t="s">
        <v>13</v>
      </c>
      <c r="D24" s="8">
        <f>SUM('[1]9'!G839)</f>
        <v>23285.8</v>
      </c>
    </row>
    <row r="25" spans="1:4" x14ac:dyDescent="0.25">
      <c r="A25" s="6" t="s">
        <v>32</v>
      </c>
      <c r="B25" s="7" t="s">
        <v>15</v>
      </c>
      <c r="C25" s="7" t="s">
        <v>60</v>
      </c>
      <c r="D25" s="8">
        <f>SUM(D26:D31)</f>
        <v>357312.1</v>
      </c>
    </row>
    <row r="26" spans="1:4" x14ac:dyDescent="0.25">
      <c r="A26" s="6" t="s">
        <v>33</v>
      </c>
      <c r="B26" s="7" t="s">
        <v>15</v>
      </c>
      <c r="C26" s="7" t="s">
        <v>5</v>
      </c>
      <c r="D26" s="8">
        <f>SUM('[1]9'!G215+'[1]9'!G859)</f>
        <v>95557</v>
      </c>
    </row>
    <row r="27" spans="1:4" x14ac:dyDescent="0.25">
      <c r="A27" s="6" t="s">
        <v>34</v>
      </c>
      <c r="B27" s="7" t="s">
        <v>15</v>
      </c>
      <c r="C27" s="7" t="s">
        <v>7</v>
      </c>
      <c r="D27" s="8">
        <f>SUM('[1]9'!G247)</f>
        <v>226738.89999999997</v>
      </c>
    </row>
    <row r="28" spans="1:4" x14ac:dyDescent="0.25">
      <c r="A28" s="6" t="s">
        <v>35</v>
      </c>
      <c r="B28" s="7" t="s">
        <v>15</v>
      </c>
      <c r="C28" s="7" t="s">
        <v>9</v>
      </c>
      <c r="D28" s="8">
        <f>SUM('[1]9'!G324+'[1]9'!G13)</f>
        <v>21991</v>
      </c>
    </row>
    <row r="29" spans="1:4" x14ac:dyDescent="0.25">
      <c r="A29" s="6" t="s">
        <v>36</v>
      </c>
      <c r="B29" s="7" t="s">
        <v>15</v>
      </c>
      <c r="C29" s="7" t="s">
        <v>13</v>
      </c>
      <c r="D29" s="8">
        <f>SUM('[1]9'!G48+'[1]9'!G356+'[1]9'!G572+'[1]9'!G873+'[1]9'!G1039+'[1]9'!G1076)</f>
        <v>569.29999999999995</v>
      </c>
    </row>
    <row r="30" spans="1:4" x14ac:dyDescent="0.25">
      <c r="A30" s="6" t="s">
        <v>37</v>
      </c>
      <c r="B30" s="7" t="s">
        <v>15</v>
      </c>
      <c r="C30" s="7" t="s">
        <v>15</v>
      </c>
      <c r="D30" s="8">
        <f>SUM('[1]9'!G900+'[1]9'!G393)</f>
        <v>797.9</v>
      </c>
    </row>
    <row r="31" spans="1:4" x14ac:dyDescent="0.25">
      <c r="A31" s="6" t="s">
        <v>38</v>
      </c>
      <c r="B31" s="7" t="s">
        <v>15</v>
      </c>
      <c r="C31" s="7" t="s">
        <v>39</v>
      </c>
      <c r="D31" s="8">
        <f>SUM('[1]9'!G411)</f>
        <v>11658</v>
      </c>
    </row>
    <row r="32" spans="1:4" x14ac:dyDescent="0.25">
      <c r="A32" s="17" t="s">
        <v>40</v>
      </c>
      <c r="B32" s="7" t="s">
        <v>41</v>
      </c>
      <c r="C32" s="7" t="s">
        <v>60</v>
      </c>
      <c r="D32" s="8">
        <f>SUM(D33+D34)</f>
        <v>34416.5</v>
      </c>
    </row>
    <row r="33" spans="1:4" x14ac:dyDescent="0.25">
      <c r="A33" s="6" t="s">
        <v>42</v>
      </c>
      <c r="B33" s="7" t="s">
        <v>41</v>
      </c>
      <c r="C33" s="7" t="s">
        <v>5</v>
      </c>
      <c r="D33" s="8">
        <f>SUM('[1]9'!G94)</f>
        <v>24892.799999999999</v>
      </c>
    </row>
    <row r="34" spans="1:4" ht="30" x14ac:dyDescent="0.25">
      <c r="A34" s="6" t="s">
        <v>43</v>
      </c>
      <c r="B34" s="7" t="s">
        <v>41</v>
      </c>
      <c r="C34" s="7" t="s">
        <v>11</v>
      </c>
      <c r="D34" s="8">
        <f>SUM('[1]9'!G161)</f>
        <v>9523.6999999999989</v>
      </c>
    </row>
    <row r="35" spans="1:4" x14ac:dyDescent="0.25">
      <c r="A35" s="6" t="s">
        <v>44</v>
      </c>
      <c r="B35" s="7" t="s">
        <v>24</v>
      </c>
      <c r="C35" s="7" t="s">
        <v>60</v>
      </c>
      <c r="D35" s="8">
        <f>D36+D37+D38+D39</f>
        <v>10833.400000000001</v>
      </c>
    </row>
    <row r="36" spans="1:4" x14ac:dyDescent="0.25">
      <c r="A36" s="6" t="s">
        <v>45</v>
      </c>
      <c r="B36" s="7">
        <v>10</v>
      </c>
      <c r="C36" s="7" t="s">
        <v>5</v>
      </c>
      <c r="D36" s="8">
        <f>SUM('[1]9'!G928)</f>
        <v>2562</v>
      </c>
    </row>
    <row r="37" spans="1:4" x14ac:dyDescent="0.25">
      <c r="A37" s="6" t="s">
        <v>46</v>
      </c>
      <c r="B37" s="7">
        <v>10</v>
      </c>
      <c r="C37" s="7" t="s">
        <v>9</v>
      </c>
      <c r="D37" s="8">
        <f>SUM('[1]9'!G935)</f>
        <v>271.3</v>
      </c>
    </row>
    <row r="38" spans="1:4" x14ac:dyDescent="0.25">
      <c r="A38" s="6" t="s">
        <v>47</v>
      </c>
      <c r="B38" s="7">
        <v>10</v>
      </c>
      <c r="C38" s="7" t="s">
        <v>11</v>
      </c>
      <c r="D38" s="8">
        <f>SUM('[1]9'!G492)</f>
        <v>6784.9</v>
      </c>
    </row>
    <row r="39" spans="1:4" x14ac:dyDescent="0.25">
      <c r="A39" s="6" t="s">
        <v>48</v>
      </c>
      <c r="B39" s="7">
        <v>10</v>
      </c>
      <c r="C39" s="7" t="s">
        <v>17</v>
      </c>
      <c r="D39" s="8">
        <f>SUM('[1]9'!G944)</f>
        <v>1215.2</v>
      </c>
    </row>
    <row r="40" spans="1:4" x14ac:dyDescent="0.25">
      <c r="A40" s="6" t="s">
        <v>49</v>
      </c>
      <c r="B40" s="7" t="s">
        <v>19</v>
      </c>
      <c r="C40" s="7" t="s">
        <v>60</v>
      </c>
      <c r="D40" s="8">
        <f>SUM(D41:D42)</f>
        <v>65630.3</v>
      </c>
    </row>
    <row r="41" spans="1:4" x14ac:dyDescent="0.25">
      <c r="A41" s="6" t="s">
        <v>50</v>
      </c>
      <c r="B41" s="7">
        <v>11</v>
      </c>
      <c r="C41" s="7" t="s">
        <v>5</v>
      </c>
      <c r="D41" s="8">
        <f>SUM('[1]9'!G966)</f>
        <v>266.60000000000002</v>
      </c>
    </row>
    <row r="42" spans="1:4" x14ac:dyDescent="0.25">
      <c r="A42" s="22" t="s">
        <v>57</v>
      </c>
      <c r="B42" s="7" t="s">
        <v>19</v>
      </c>
      <c r="C42" s="7" t="s">
        <v>7</v>
      </c>
      <c r="D42" s="8">
        <f>SUM('[1]9'!G972+'[1]9'!G499)</f>
        <v>65363.700000000004</v>
      </c>
    </row>
    <row r="43" spans="1:4" x14ac:dyDescent="0.25">
      <c r="A43" s="6" t="s">
        <v>51</v>
      </c>
      <c r="B43" s="7" t="s">
        <v>29</v>
      </c>
      <c r="C43" s="7" t="s">
        <v>60</v>
      </c>
      <c r="D43" s="8">
        <f>SUM(D44)</f>
        <v>2334</v>
      </c>
    </row>
    <row r="44" spans="1:4" x14ac:dyDescent="0.25">
      <c r="A44" s="6" t="s">
        <v>56</v>
      </c>
      <c r="B44" s="7" t="s">
        <v>29</v>
      </c>
      <c r="C44" s="7" t="s">
        <v>7</v>
      </c>
      <c r="D44" s="8">
        <f>SUM('[1]9'!G994)</f>
        <v>2334</v>
      </c>
    </row>
    <row r="45" spans="1:4" ht="30" x14ac:dyDescent="0.25">
      <c r="A45" s="16" t="s">
        <v>58</v>
      </c>
      <c r="B45" s="23">
        <v>13</v>
      </c>
      <c r="C45" s="7" t="s">
        <v>60</v>
      </c>
      <c r="D45" s="8">
        <f>D46</f>
        <v>6.1</v>
      </c>
    </row>
    <row r="46" spans="1:4" ht="30" x14ac:dyDescent="0.25">
      <c r="A46" s="16" t="s">
        <v>59</v>
      </c>
      <c r="B46" s="23">
        <v>13</v>
      </c>
      <c r="C46" s="7" t="s">
        <v>5</v>
      </c>
      <c r="D46" s="8">
        <f>SUM('[1]9'!G588)</f>
        <v>6.1</v>
      </c>
    </row>
    <row r="47" spans="1:4" x14ac:dyDescent="0.25">
      <c r="A47" s="6" t="s">
        <v>52</v>
      </c>
      <c r="B47" s="7" t="s">
        <v>26</v>
      </c>
      <c r="C47" s="7" t="s">
        <v>60</v>
      </c>
      <c r="D47" s="8">
        <f>D48</f>
        <v>36982.600000000006</v>
      </c>
    </row>
    <row r="48" spans="1:4" ht="30" x14ac:dyDescent="0.25">
      <c r="A48" s="6" t="s">
        <v>53</v>
      </c>
      <c r="B48" s="7" t="s">
        <v>26</v>
      </c>
      <c r="C48" s="7" t="s">
        <v>5</v>
      </c>
      <c r="D48" s="8">
        <f>SUM('[1]9'!G596)</f>
        <v>36982.600000000006</v>
      </c>
    </row>
    <row r="49" spans="1:4" x14ac:dyDescent="0.25">
      <c r="A49" s="6" t="s">
        <v>54</v>
      </c>
      <c r="B49" s="18"/>
      <c r="C49" s="18"/>
      <c r="D49" s="8">
        <f>D7+D16+D19+D21+D23+D25+D32+D35+D40+D43+D45+D47</f>
        <v>613461.9</v>
      </c>
    </row>
    <row r="50" spans="1:4" x14ac:dyDescent="0.25">
      <c r="D50" s="20"/>
    </row>
    <row r="51" spans="1:4" x14ac:dyDescent="0.25">
      <c r="D51" s="20"/>
    </row>
    <row r="52" spans="1:4" x14ac:dyDescent="0.25">
      <c r="D52" s="20"/>
    </row>
    <row r="53" spans="1:4" x14ac:dyDescent="0.25">
      <c r="D53" s="20"/>
    </row>
    <row r="54" spans="1:4" x14ac:dyDescent="0.25">
      <c r="D54" s="20"/>
    </row>
    <row r="55" spans="1:4" x14ac:dyDescent="0.25">
      <c r="D55" s="20"/>
    </row>
    <row r="56" spans="1:4" x14ac:dyDescent="0.25">
      <c r="D56" s="20"/>
    </row>
    <row r="57" spans="1:4" x14ac:dyDescent="0.25">
      <c r="D57" s="20"/>
    </row>
    <row r="58" spans="1:4" x14ac:dyDescent="0.25">
      <c r="D58" s="20"/>
    </row>
    <row r="59" spans="1:4" x14ac:dyDescent="0.25">
      <c r="D59" s="20"/>
    </row>
    <row r="60" spans="1:4" x14ac:dyDescent="0.25">
      <c r="D60" s="20"/>
    </row>
    <row r="61" spans="1:4" x14ac:dyDescent="0.25">
      <c r="D61" s="20"/>
    </row>
    <row r="62" spans="1:4" x14ac:dyDescent="0.25">
      <c r="D62" s="20"/>
    </row>
    <row r="63" spans="1:4" x14ac:dyDescent="0.25">
      <c r="D63" s="20"/>
    </row>
    <row r="64" spans="1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  <row r="102" spans="4:4" x14ac:dyDescent="0.25">
      <c r="D102" s="20"/>
    </row>
    <row r="103" spans="4:4" x14ac:dyDescent="0.25">
      <c r="D103" s="20"/>
    </row>
    <row r="104" spans="4:4" x14ac:dyDescent="0.25">
      <c r="D104" s="20"/>
    </row>
    <row r="105" spans="4:4" x14ac:dyDescent="0.25">
      <c r="D105" s="20"/>
    </row>
    <row r="106" spans="4:4" x14ac:dyDescent="0.25">
      <c r="D106" s="20"/>
    </row>
    <row r="107" spans="4:4" x14ac:dyDescent="0.25">
      <c r="D107" s="20"/>
    </row>
    <row r="108" spans="4:4" x14ac:dyDescent="0.25">
      <c r="D108" s="20"/>
    </row>
    <row r="109" spans="4:4" x14ac:dyDescent="0.25">
      <c r="D109" s="20"/>
    </row>
    <row r="110" spans="4:4" x14ac:dyDescent="0.25">
      <c r="D110" s="20"/>
    </row>
    <row r="111" spans="4:4" x14ac:dyDescent="0.25">
      <c r="D111" s="20"/>
    </row>
    <row r="112" spans="4:4" x14ac:dyDescent="0.25">
      <c r="D112" s="20"/>
    </row>
    <row r="113" spans="4:4" x14ac:dyDescent="0.25">
      <c r="D113" s="20"/>
    </row>
    <row r="114" spans="4:4" x14ac:dyDescent="0.25">
      <c r="D114" s="20"/>
    </row>
    <row r="115" spans="4:4" x14ac:dyDescent="0.25">
      <c r="D115" s="20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0"/>
    </row>
    <row r="123" spans="4:4" x14ac:dyDescent="0.25">
      <c r="D123" s="20"/>
    </row>
    <row r="124" spans="4:4" x14ac:dyDescent="0.25">
      <c r="D124" s="20"/>
    </row>
    <row r="125" spans="4:4" x14ac:dyDescent="0.25">
      <c r="D125" s="20"/>
    </row>
    <row r="126" spans="4:4" x14ac:dyDescent="0.25">
      <c r="D126" s="20"/>
    </row>
    <row r="127" spans="4:4" x14ac:dyDescent="0.25">
      <c r="D127" s="20"/>
    </row>
    <row r="128" spans="4:4" x14ac:dyDescent="0.25">
      <c r="D128" s="20"/>
    </row>
    <row r="129" spans="4:4" x14ac:dyDescent="0.25">
      <c r="D129" s="20"/>
    </row>
    <row r="130" spans="4:4" x14ac:dyDescent="0.25">
      <c r="D130" s="20"/>
    </row>
    <row r="131" spans="4:4" x14ac:dyDescent="0.25">
      <c r="D131" s="20"/>
    </row>
    <row r="132" spans="4:4" x14ac:dyDescent="0.25">
      <c r="D132" s="20"/>
    </row>
    <row r="133" spans="4:4" x14ac:dyDescent="0.25">
      <c r="D133" s="20"/>
    </row>
    <row r="134" spans="4:4" x14ac:dyDescent="0.25">
      <c r="D134" s="20"/>
    </row>
    <row r="135" spans="4:4" x14ac:dyDescent="0.25">
      <c r="D135" s="20"/>
    </row>
    <row r="136" spans="4:4" x14ac:dyDescent="0.25">
      <c r="D136" s="20"/>
    </row>
    <row r="137" spans="4:4" x14ac:dyDescent="0.25">
      <c r="D137" s="20"/>
    </row>
    <row r="138" spans="4:4" x14ac:dyDescent="0.25">
      <c r="D138" s="20"/>
    </row>
    <row r="139" spans="4:4" x14ac:dyDescent="0.25">
      <c r="D139" s="20"/>
    </row>
    <row r="140" spans="4:4" x14ac:dyDescent="0.25">
      <c r="D140" s="20"/>
    </row>
    <row r="141" spans="4:4" x14ac:dyDescent="0.25">
      <c r="D141" s="20"/>
    </row>
    <row r="142" spans="4:4" x14ac:dyDescent="0.25">
      <c r="D142" s="20"/>
    </row>
    <row r="143" spans="4:4" x14ac:dyDescent="0.25">
      <c r="D143" s="20"/>
    </row>
    <row r="144" spans="4:4" x14ac:dyDescent="0.25">
      <c r="D144" s="20"/>
    </row>
    <row r="145" spans="4:4" x14ac:dyDescent="0.25">
      <c r="D145" s="20"/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20"/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2021-05-25T01:13:00Z</dcterms:modified>
</cp:coreProperties>
</file>