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<sst xmlns="http://schemas.openxmlformats.org/spreadsheetml/2006/main" count="322" uniqueCount="203">
  <si>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</si>
  <si>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</si>
  <si>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</si>
  <si>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</si>
  <si>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</si>
  <si>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</si>
  <si>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</si>
  <si>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</si>
  <si>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</si>
  <si>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</si>
  <si>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</si>
  <si>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</si>
  <si>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</si>
  <si>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</si>
  <si>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</si>
  <si>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</si>
  <si>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</si>
  <si>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</si>
  <si>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</si>
  <si>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</si>
  <si>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</si>
  <si>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</si>
  <si>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</si>
  <si>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</si>
  <si>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</si>
  <si>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</si>
  <si>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</si>
  <si>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</si>
  <si>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</si>
  <si>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</si>
  <si>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</si>
  <si>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</si>
  <si>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</si>
  <si>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</si>
  <si>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</si>
  <si>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</si>
  <si>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</si>
  <si>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</si>
  <si>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</si>
  <si>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</si>
  <si>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</si>
  <si>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</si>
  <si>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</si>
  <si>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</si>
  <si>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</si>
  <si>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</si>
  <si>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</si>
  <si>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</si>
  <si>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</si>
  <si>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</si>
  <si>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</si>
  <si>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</si>
  <si>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</si>
  <si>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</si>
  <si>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</si>
  <si>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</si>
  <si>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</si>
  <si>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</si>
  <si>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</si>
  <si>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</si>
  <si>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</si>
  <si>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</si>
  <si>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11406000000000430</t>
  </si>
  <si>
    <t>11406010000000430</t>
  </si>
  <si>
    <t>000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</si>
  <si>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</si>
  <si>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</si>
  <si>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</si>
  <si>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</si>
  <si>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</si>
  <si>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</si>
  <si>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</si>
  <si>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</si>
  <si>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>141</t>
  </si>
  <si>
    <t>11628000010000140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</si>
  <si>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</si>
  <si>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</si>
  <si>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</si>
  <si>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</si>
  <si>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</si>
  <si>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</si>
  <si>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</si>
  <si>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</si>
  <si>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</si>
  <si>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</si>
  <si>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</si>
  <si>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</si>
  <si>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</si>
  <si>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</si>
  <si>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10502000020000110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</si>
  <si>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</si>
  <si>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</si>
  <si>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</si>
  <si>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</si>
  <si>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</si>
  <si>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</si>
  <si>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</si>
  <si>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</si>
  <si>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</si>
  <si>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</si>
  <si>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</si>
  <si>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</si>
  <si>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</si>
  <si>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</si>
  <si>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</si>
  <si>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</si>
  <si>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</si>
  <si>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</si>
  <si>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</si>
  <si>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</si>
  <si>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</si>
  <si>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</si>
  <si>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</si>
  <si>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</si>
  <si>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</si>
  <si>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</si>
  <si>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</si>
  <si>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</si>
  <si>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</si>
  <si>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</si>
  <si>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</si>
  <si>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Код бюджетной классификации Российской Федерации</t>
  </si>
  <si>
    <t xml:space="preserve">                        Сумма</t>
  </si>
  <si>
    <t>993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</si>
  <si>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</si>
  <si>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</si>
  <si>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</si>
  <si>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</si>
  <si>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</si>
  <si>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081</t>
  </si>
  <si>
    <t>415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</si>
  <si>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</si>
  <si>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</si>
  <si>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20230000000000151</t>
  </si>
  <si>
    <t>20230024000000151</t>
  </si>
  <si>
    <t>20230024050000151</t>
  </si>
  <si>
    <t>20239999000000151</t>
  </si>
  <si>
    <t>20239999050000151</t>
  </si>
  <si>
    <t>20210000000000151</t>
  </si>
  <si>
    <t>20215001000000151</t>
  </si>
  <si>
    <t>20215001050000151</t>
  </si>
  <si>
    <t>20220000000000151</t>
  </si>
  <si>
    <t>20229999000000151</t>
  </si>
  <si>
    <t>20229999050000151</t>
  </si>
  <si>
    <t>20240000000000151</t>
  </si>
  <si>
    <t>20240014000000151</t>
  </si>
  <si>
    <t>20240014050000151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</si>
  <si>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</si>
  <si>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</si>
  <si>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</si>
  <si>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</si>
  <si>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10501010010000110</t>
  </si>
  <si>
    <t>10501020010000110</t>
  </si>
  <si>
    <t>10501050010000110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</si>
  <si>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</si>
  <si>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20230022050000151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</si>
  <si>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</si>
  <si>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20230022000000151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</si>
  <si>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</si>
  <si>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</si>
  <si>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</si>
  <si>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</si>
  <si>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840</t>
  </si>
  <si>
    <t xml:space="preserve">Прочие доходы от оказания платных услуг (работ) получателями средств бюджетов муниципальных районов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</si>
  <si>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</si>
  <si>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10501012012100110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</si>
  <si>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</si>
  <si>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10502020022100110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</si>
  <si>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</si>
  <si>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10502020021000110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</si>
  <si>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</si>
  <si>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</si>
  <si>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</si>
  <si>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843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</si>
  <si>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</si>
  <si>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</si>
  <si>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10302000010000110</t>
  </si>
  <si>
    <t>НАЛОГИ НА ТОВАРЫ (РАБОТЫ, УСЛУГИ), РЕАЛИЗУЕМЫЕ НА ТЕРРИТОРИИ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</si>
  <si>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</si>
  <si>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</si>
  <si>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</si>
  <si>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20235120000000151</t>
  </si>
  <si>
    <t>11201030010000120</t>
  </si>
  <si>
    <t>Плата за сбросы загрязняющих веществ в водные объекты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</si>
  <si>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</si>
  <si>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</si>
  <si>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</si>
  <si>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</si>
  <si>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ПРОГНОЗИРУЕМЫЕ ДОХОДЫ БЮДЖЕТА МУНИЦИПАЛЬНОГО ОБРАЗОВАНИЯ БАЛАГАНСКИЙ РАЙОН НА 2018 ГОД</t>
  </si>
  <si>
    <t>Доходы от продажи земельных участков, находящихся в государственной и муниципальной собственности</t>
  </si>
  <si>
    <t>тыс.руб.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</si>
  <si>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</si>
  <si>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</si>
  <si>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100</t>
  </si>
  <si>
    <t>10302230010000110</t>
  </si>
  <si>
    <t>10302240010000110</t>
  </si>
  <si>
    <t>10302250010000110</t>
  </si>
  <si>
    <t>10302260010000110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</si>
  <si>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</si>
  <si>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</si>
  <si>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</si>
  <si>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</si>
  <si>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Приложение 1                       к решению Думы Балаганского района                            "О бюджете муниципального образования Балаганский район на 2018 год и на плановый период 2019 и 2020 годов"                                 от 18 декабря 2017 года №11/1-РД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</si>
</sst>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189" fontId="7" fillId="0" borderId="13" xfId="0" applyNumberFormat="1" applyFont="1" applyFill="1" applyBorder="1" applyAlignment="1">
      <alignment horizontal="right" shrinkToFit="1"/>
    </xf>
    <xf numFmtId="49" fontId="7" fillId="0" borderId="14" xfId="0" applyNumberFormat="1" applyFont="1" applyFill="1" applyBorder="1" applyAlignment="1">
      <alignment horizontal="right" shrinkToFit="1"/>
    </xf>
    <xf numFmtId="0" fontId="8" fillId="0" borderId="0" xfId="0" applyFont="1" applyFill="1" applyBorder="1" applyAlignment="1">
      <alignment horizontal="left" indent="13"/>
    </xf>
    <xf numFmtId="0" fontId="7" fillId="0" borderId="13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13" xfId="0" applyNumberFormat="1" applyFont="1" applyFill="1" applyBorder="1" applyAlignment="1">
      <alignment horizontal="right" shrinkToFit="1"/>
    </xf>
    <xf numFmtId="49" fontId="11" fillId="0" borderId="13" xfId="0" applyNumberFormat="1" applyFont="1" applyFill="1" applyBorder="1" applyAlignment="1">
      <alignment horizontal="right" shrinkToFi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 shrinkToFit="1"/>
    </xf>
    <xf numFmtId="189" fontId="7" fillId="33" borderId="13" xfId="0" applyNumberFormat="1" applyFont="1" applyFill="1" applyBorder="1" applyAlignment="1">
      <alignment horizontal="right" shrinkToFit="1"/>
    </xf>
    <xf numFmtId="0" fontId="7" fillId="0" borderId="15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 wrapText="1"/>
    </xf>
    <xf numFmtId="0" fontId="7" fillId="33" borderId="13" xfId="0" applyFont="1" applyFill="1" applyBorder="1" applyAlignment="1">
      <alignment horizontal="left" wrapText="1"/>
    </xf>
    <xf numFmtId="49" fontId="7" fillId="33" borderId="13" xfId="0" applyNumberFormat="1" applyFont="1" applyFill="1" applyBorder="1" applyAlignment="1">
      <alignment horizontal="right" shrinkToFit="1"/>
    </xf>
    <xf numFmtId="189" fontId="7" fillId="33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2.75390625" style="0" customWidth="1"/>
    <col min="2" max="2" width="5.25390625" style="0" customWidth="1"/>
    <col min="3" max="3" width="17.375" style="0" customWidth="1"/>
    <col min="4" max="4" width="18.375" style="0" customWidth="1"/>
  </cols>
  <sheetData>
    <row r="1" spans="1:6" ht="128.25" customHeight="1">
      <c r="A1" s="21"/>
      <c r="B1" s="46" t="s">
        <v>202</v>
      </c>
      <c r="C1" s="46"/>
      <c r="D1" s="46"/>
      <c r="F1" s="2"/>
    </row>
    <row r="2" spans="1:4" ht="16.5" customHeight="1">
      <c r="A2" s="21"/>
      <c r="B2" s="22"/>
      <c r="C2" s="23"/>
      <c r="D2" s="24"/>
    </row>
    <row r="3" spans="1:4" ht="31.5" customHeight="1">
      <c r="A3" s="41" t="s">
        <v>188</v>
      </c>
      <c r="B3" s="42"/>
      <c r="C3" s="42"/>
      <c r="D3" s="42"/>
    </row>
    <row r="4" spans="1:4" ht="15.75">
      <c r="A4" s="9"/>
      <c r="B4" s="3"/>
      <c r="C4" s="3"/>
      <c r="D4" s="28" t="s">
        <v>190</v>
      </c>
    </row>
    <row r="5" spans="1:4" ht="10.5" customHeight="1">
      <c r="A5" s="43" t="s">
        <v>27</v>
      </c>
      <c r="B5" s="32" t="s">
        <v>121</v>
      </c>
      <c r="C5" s="33"/>
      <c r="D5" s="38" t="s">
        <v>122</v>
      </c>
    </row>
    <row r="6" spans="1:4" ht="7.5" customHeight="1">
      <c r="A6" s="44"/>
      <c r="B6" s="34"/>
      <c r="C6" s="35"/>
      <c r="D6" s="39"/>
    </row>
    <row r="7" spans="1:4" ht="25.5" customHeight="1">
      <c r="A7" s="45"/>
      <c r="B7" s="36"/>
      <c r="C7" s="37"/>
      <c r="D7" s="40"/>
    </row>
    <row r="8" spans="1:4" ht="15">
      <c r="A8" s="4">
        <v>1</v>
      </c>
      <c r="B8" s="30">
        <v>2</v>
      </c>
      <c r="C8" s="31"/>
      <c r="D8" s="5">
        <v>3</v>
      </c>
    </row>
    <row r="9" spans="1:4" ht="15">
      <c r="A9" s="10" t="s">
        <v>66</v>
      </c>
      <c r="B9" s="11" t="s">
        <v>64</v>
      </c>
      <c r="C9" s="12" t="s">
        <v>35</v>
      </c>
      <c r="D9" s="19">
        <f>D10+D21+D36+D39+D48+D53+D59+D64+D15</f>
        <v>31937.299999999996</v>
      </c>
    </row>
    <row r="10" spans="1:4" ht="15">
      <c r="A10" s="10" t="s">
        <v>67</v>
      </c>
      <c r="B10" s="11" t="s">
        <v>28</v>
      </c>
      <c r="C10" s="12" t="s">
        <v>36</v>
      </c>
      <c r="D10" s="7">
        <f>D11</f>
        <v>19000</v>
      </c>
    </row>
    <row r="11" spans="1:4" ht="16.5" customHeight="1">
      <c r="A11" s="10" t="s">
        <v>68</v>
      </c>
      <c r="B11" s="11" t="s">
        <v>28</v>
      </c>
      <c r="C11" s="12" t="s">
        <v>37</v>
      </c>
      <c r="D11" s="7">
        <f>SUM(D12:D14)</f>
        <v>19000</v>
      </c>
    </row>
    <row r="12" spans="1:4" ht="90.75" customHeight="1">
      <c r="A12" s="10" t="s">
        <v>87</v>
      </c>
      <c r="B12" s="11" t="s">
        <v>28</v>
      </c>
      <c r="C12" s="12" t="s">
        <v>88</v>
      </c>
      <c r="D12" s="7">
        <v>18662</v>
      </c>
    </row>
    <row r="13" spans="1:4" ht="121.5" customHeight="1">
      <c r="A13" s="10" t="s">
        <v>191</v>
      </c>
      <c r="B13" s="11" t="s">
        <v>28</v>
      </c>
      <c r="C13" s="13" t="s">
        <v>38</v>
      </c>
      <c r="D13" s="7">
        <v>172</v>
      </c>
    </row>
    <row r="14" spans="1:4" ht="60" customHeight="1">
      <c r="A14" s="10" t="s">
        <v>96</v>
      </c>
      <c r="B14" s="11" t="s">
        <v>28</v>
      </c>
      <c r="C14" s="12" t="s">
        <v>97</v>
      </c>
      <c r="D14" s="7">
        <v>166</v>
      </c>
    </row>
    <row r="15" spans="1:4" ht="31.5" customHeight="1">
      <c r="A15" s="20" t="s">
        <v>177</v>
      </c>
      <c r="B15" s="18" t="s">
        <v>193</v>
      </c>
      <c r="C15" s="8" t="s">
        <v>201</v>
      </c>
      <c r="D15" s="7">
        <f>D16</f>
        <v>58.800000000000004</v>
      </c>
    </row>
    <row r="16" spans="1:4" ht="35.25" customHeight="1">
      <c r="A16" s="20" t="s">
        <v>175</v>
      </c>
      <c r="B16" s="18" t="s">
        <v>193</v>
      </c>
      <c r="C16" s="8" t="s">
        <v>176</v>
      </c>
      <c r="D16" s="7">
        <f>D17+D18+D19+D20</f>
        <v>58.800000000000004</v>
      </c>
    </row>
    <row r="17" spans="1:4" ht="92.25" customHeight="1">
      <c r="A17" s="20" t="s">
        <v>198</v>
      </c>
      <c r="B17" s="18" t="s">
        <v>193</v>
      </c>
      <c r="C17" s="8" t="s">
        <v>194</v>
      </c>
      <c r="D17" s="7">
        <v>20.6</v>
      </c>
    </row>
    <row r="18" spans="1:4" ht="101.25" customHeight="1">
      <c r="A18" s="20" t="s">
        <v>199</v>
      </c>
      <c r="B18" s="18" t="s">
        <v>193</v>
      </c>
      <c r="C18" s="8" t="s">
        <v>195</v>
      </c>
      <c r="D18" s="7">
        <v>0.2</v>
      </c>
    </row>
    <row r="19" spans="1:4" ht="89.25" customHeight="1">
      <c r="A19" s="10" t="s">
        <v>174</v>
      </c>
      <c r="B19" s="18" t="s">
        <v>193</v>
      </c>
      <c r="C19" s="8" t="s">
        <v>196</v>
      </c>
      <c r="D19" s="7">
        <v>37.9</v>
      </c>
    </row>
    <row r="20" spans="1:4" ht="93.75" customHeight="1">
      <c r="A20" s="29" t="s">
        <v>200</v>
      </c>
      <c r="B20" s="18" t="s">
        <v>193</v>
      </c>
      <c r="C20" s="8" t="s">
        <v>197</v>
      </c>
      <c r="D20" s="19">
        <v>0.1</v>
      </c>
    </row>
    <row r="21" spans="1:4" ht="16.5" customHeight="1">
      <c r="A21" s="6" t="s">
        <v>0</v>
      </c>
      <c r="B21" s="18" t="s">
        <v>28</v>
      </c>
      <c r="C21" s="8" t="s">
        <v>39</v>
      </c>
      <c r="D21" s="7">
        <f>D29+D34+D22</f>
        <v>5612</v>
      </c>
    </row>
    <row r="22" spans="1:4" ht="32.25" customHeight="1">
      <c r="A22" s="10" t="s">
        <v>147</v>
      </c>
      <c r="B22" s="11" t="s">
        <v>28</v>
      </c>
      <c r="C22" s="12" t="s">
        <v>148</v>
      </c>
      <c r="D22" s="7">
        <f>D23+D26+D28</f>
        <v>2450</v>
      </c>
    </row>
    <row r="23" spans="1:4" ht="30" customHeight="1">
      <c r="A23" s="10" t="s">
        <v>160</v>
      </c>
      <c r="B23" s="11" t="s">
        <v>28</v>
      </c>
      <c r="C23" s="12" t="s">
        <v>151</v>
      </c>
      <c r="D23" s="7">
        <f>D24+D25</f>
        <v>1218</v>
      </c>
    </row>
    <row r="24" spans="1:4" ht="31.5" customHeight="1">
      <c r="A24" s="10" t="s">
        <v>160</v>
      </c>
      <c r="B24" s="11" t="s">
        <v>28</v>
      </c>
      <c r="C24" s="12" t="s">
        <v>158</v>
      </c>
      <c r="D24" s="7">
        <v>1217</v>
      </c>
    </row>
    <row r="25" spans="1:4" ht="57" customHeight="1">
      <c r="A25" s="10" t="s">
        <v>164</v>
      </c>
      <c r="B25" s="11" t="s">
        <v>28</v>
      </c>
      <c r="C25" s="12" t="s">
        <v>165</v>
      </c>
      <c r="D25" s="7">
        <v>1</v>
      </c>
    </row>
    <row r="26" spans="1:4" ht="44.25" customHeight="1">
      <c r="A26" s="10" t="s">
        <v>149</v>
      </c>
      <c r="B26" s="11" t="s">
        <v>28</v>
      </c>
      <c r="C26" s="12" t="s">
        <v>152</v>
      </c>
      <c r="D26" s="19">
        <f>D27</f>
        <v>1227</v>
      </c>
    </row>
    <row r="27" spans="1:4" ht="73.5" customHeight="1">
      <c r="A27" s="10" t="s">
        <v>161</v>
      </c>
      <c r="B27" s="11" t="s">
        <v>28</v>
      </c>
      <c r="C27" s="12" t="s">
        <v>159</v>
      </c>
      <c r="D27" s="19">
        <v>1227</v>
      </c>
    </row>
    <row r="28" spans="1:4" ht="27.75" customHeight="1">
      <c r="A28" s="10" t="s">
        <v>150</v>
      </c>
      <c r="B28" s="11" t="s">
        <v>28</v>
      </c>
      <c r="C28" s="12" t="s">
        <v>153</v>
      </c>
      <c r="D28" s="7">
        <v>5</v>
      </c>
    </row>
    <row r="29" spans="1:4" ht="29.25" customHeight="1">
      <c r="A29" s="10" t="s">
        <v>1</v>
      </c>
      <c r="B29" s="11" t="s">
        <v>28</v>
      </c>
      <c r="C29" s="12" t="s">
        <v>89</v>
      </c>
      <c r="D29" s="7">
        <f>D30+D31</f>
        <v>3100</v>
      </c>
    </row>
    <row r="30" spans="1:4" ht="27" customHeight="1">
      <c r="A30" s="10" t="s">
        <v>1</v>
      </c>
      <c r="B30" s="11" t="s">
        <v>28</v>
      </c>
      <c r="C30" s="12" t="s">
        <v>75</v>
      </c>
      <c r="D30" s="7">
        <v>3090</v>
      </c>
    </row>
    <row r="31" spans="1:4" ht="52.5" customHeight="1">
      <c r="A31" s="10" t="s">
        <v>166</v>
      </c>
      <c r="B31" s="11" t="s">
        <v>28</v>
      </c>
      <c r="C31" s="12" t="s">
        <v>170</v>
      </c>
      <c r="D31" s="7">
        <f>D32+D33</f>
        <v>10</v>
      </c>
    </row>
    <row r="32" spans="1:4" ht="96" customHeight="1">
      <c r="A32" s="10" t="s">
        <v>172</v>
      </c>
      <c r="B32" s="11" t="s">
        <v>28</v>
      </c>
      <c r="C32" s="12" t="s">
        <v>169</v>
      </c>
      <c r="D32" s="7">
        <v>6</v>
      </c>
    </row>
    <row r="33" spans="1:4" ht="59.25" customHeight="1">
      <c r="A33" s="10" t="s">
        <v>171</v>
      </c>
      <c r="B33" s="11" t="s">
        <v>28</v>
      </c>
      <c r="C33" s="12" t="s">
        <v>167</v>
      </c>
      <c r="D33" s="7">
        <v>4</v>
      </c>
    </row>
    <row r="34" spans="1:4" ht="19.5" customHeight="1">
      <c r="A34" s="10" t="s">
        <v>104</v>
      </c>
      <c r="B34" s="11" t="s">
        <v>28</v>
      </c>
      <c r="C34" s="12" t="s">
        <v>105</v>
      </c>
      <c r="D34" s="7">
        <f>D35</f>
        <v>62</v>
      </c>
    </row>
    <row r="35" spans="1:4" ht="19.5" customHeight="1">
      <c r="A35" s="10" t="s">
        <v>104</v>
      </c>
      <c r="B35" s="11" t="s">
        <v>28</v>
      </c>
      <c r="C35" s="12" t="s">
        <v>106</v>
      </c>
      <c r="D35" s="7">
        <v>62</v>
      </c>
    </row>
    <row r="36" spans="1:4" ht="15.75" customHeight="1">
      <c r="A36" s="10" t="s">
        <v>2</v>
      </c>
      <c r="B36" s="11" t="s">
        <v>64</v>
      </c>
      <c r="C36" s="12" t="s">
        <v>40</v>
      </c>
      <c r="D36" s="19">
        <f>D37</f>
        <v>750</v>
      </c>
    </row>
    <row r="37" spans="1:4" ht="30" customHeight="1">
      <c r="A37" s="10" t="s">
        <v>3</v>
      </c>
      <c r="B37" s="11" t="s">
        <v>28</v>
      </c>
      <c r="C37" s="12" t="s">
        <v>41</v>
      </c>
      <c r="D37" s="19">
        <f>D38</f>
        <v>750</v>
      </c>
    </row>
    <row r="38" spans="1:4" ht="63" customHeight="1">
      <c r="A38" s="10" t="s">
        <v>4</v>
      </c>
      <c r="B38" s="11" t="s">
        <v>28</v>
      </c>
      <c r="C38" s="12" t="s">
        <v>42</v>
      </c>
      <c r="D38" s="19">
        <v>750</v>
      </c>
    </row>
    <row r="39" spans="1:4" ht="35.25" customHeight="1">
      <c r="A39" s="10" t="s">
        <v>5</v>
      </c>
      <c r="B39" s="11" t="s">
        <v>64</v>
      </c>
      <c r="C39" s="12" t="s">
        <v>43</v>
      </c>
      <c r="D39" s="7">
        <f>D40+D46</f>
        <v>696.6</v>
      </c>
    </row>
    <row r="40" spans="1:4" ht="103.5" customHeight="1">
      <c r="A40" s="10" t="s">
        <v>78</v>
      </c>
      <c r="B40" s="18" t="s">
        <v>64</v>
      </c>
      <c r="C40" s="12" t="s">
        <v>44</v>
      </c>
      <c r="D40" s="7">
        <f>D41+D44</f>
        <v>685</v>
      </c>
    </row>
    <row r="41" spans="1:4" ht="79.5" customHeight="1">
      <c r="A41" s="10" t="s">
        <v>6</v>
      </c>
      <c r="B41" s="18" t="s">
        <v>64</v>
      </c>
      <c r="C41" s="12" t="s">
        <v>45</v>
      </c>
      <c r="D41" s="7">
        <f>D43+D42</f>
        <v>600</v>
      </c>
    </row>
    <row r="42" spans="1:4" ht="108.75" customHeight="1">
      <c r="A42" s="14" t="s">
        <v>185</v>
      </c>
      <c r="B42" s="11" t="s">
        <v>31</v>
      </c>
      <c r="C42" s="12" t="s">
        <v>184</v>
      </c>
      <c r="D42" s="19">
        <v>350</v>
      </c>
    </row>
    <row r="43" spans="1:4" ht="87" customHeight="1">
      <c r="A43" s="14" t="s">
        <v>113</v>
      </c>
      <c r="B43" s="11" t="s">
        <v>123</v>
      </c>
      <c r="C43" s="12" t="s">
        <v>114</v>
      </c>
      <c r="D43" s="7">
        <v>250</v>
      </c>
    </row>
    <row r="44" spans="1:4" ht="95.25" customHeight="1">
      <c r="A44" s="10" t="s">
        <v>77</v>
      </c>
      <c r="B44" s="11" t="s">
        <v>31</v>
      </c>
      <c r="C44" s="12" t="s">
        <v>46</v>
      </c>
      <c r="D44" s="7">
        <f>D45</f>
        <v>85</v>
      </c>
    </row>
    <row r="45" spans="1:4" ht="74.25" customHeight="1">
      <c r="A45" s="10" t="s">
        <v>79</v>
      </c>
      <c r="B45" s="11" t="s">
        <v>31</v>
      </c>
      <c r="C45" s="12" t="s">
        <v>47</v>
      </c>
      <c r="D45" s="7">
        <v>85</v>
      </c>
    </row>
    <row r="46" spans="1:4" ht="39.75" customHeight="1">
      <c r="A46" s="15" t="s">
        <v>110</v>
      </c>
      <c r="B46" s="18" t="s">
        <v>31</v>
      </c>
      <c r="C46" s="12" t="s">
        <v>107</v>
      </c>
      <c r="D46" s="7">
        <f>D47</f>
        <v>11.6</v>
      </c>
    </row>
    <row r="47" spans="1:4" ht="62.25" customHeight="1">
      <c r="A47" s="15" t="s">
        <v>108</v>
      </c>
      <c r="B47" s="11" t="s">
        <v>31</v>
      </c>
      <c r="C47" s="12" t="s">
        <v>109</v>
      </c>
      <c r="D47" s="7">
        <v>11.6</v>
      </c>
    </row>
    <row r="48" spans="1:4" ht="18.75" customHeight="1">
      <c r="A48" s="10" t="s">
        <v>7</v>
      </c>
      <c r="B48" s="18" t="s">
        <v>76</v>
      </c>
      <c r="C48" s="12" t="s">
        <v>48</v>
      </c>
      <c r="D48" s="7">
        <f>D49</f>
        <v>23.5</v>
      </c>
    </row>
    <row r="49" spans="1:4" ht="31.5" customHeight="1">
      <c r="A49" s="10" t="s">
        <v>8</v>
      </c>
      <c r="B49" s="11" t="s">
        <v>76</v>
      </c>
      <c r="C49" s="12" t="s">
        <v>49</v>
      </c>
      <c r="D49" s="7">
        <f>SUM(D50:D52)</f>
        <v>23.5</v>
      </c>
    </row>
    <row r="50" spans="1:4" ht="33" customHeight="1">
      <c r="A50" s="10" t="s">
        <v>90</v>
      </c>
      <c r="B50" s="11" t="s">
        <v>76</v>
      </c>
      <c r="C50" s="12" t="s">
        <v>92</v>
      </c>
      <c r="D50" s="19">
        <v>4</v>
      </c>
    </row>
    <row r="51" spans="1:4" ht="31.5" customHeight="1">
      <c r="A51" s="10" t="s">
        <v>183</v>
      </c>
      <c r="B51" s="11" t="s">
        <v>76</v>
      </c>
      <c r="C51" s="12" t="s">
        <v>182</v>
      </c>
      <c r="D51" s="19">
        <v>1.8</v>
      </c>
    </row>
    <row r="52" spans="1:4" ht="32.25" customHeight="1">
      <c r="A52" s="10" t="s">
        <v>91</v>
      </c>
      <c r="B52" s="11" t="s">
        <v>76</v>
      </c>
      <c r="C52" s="12" t="s">
        <v>98</v>
      </c>
      <c r="D52" s="19">
        <v>17.7</v>
      </c>
    </row>
    <row r="53" spans="1:4" ht="30.75" customHeight="1">
      <c r="A53" s="10" t="s">
        <v>80</v>
      </c>
      <c r="B53" s="11" t="s">
        <v>64</v>
      </c>
      <c r="C53" s="12" t="s">
        <v>50</v>
      </c>
      <c r="D53" s="19">
        <f>D54</f>
        <v>4681.8</v>
      </c>
    </row>
    <row r="54" spans="1:4" ht="18" customHeight="1">
      <c r="A54" s="16" t="s">
        <v>81</v>
      </c>
      <c r="B54" s="11" t="s">
        <v>64</v>
      </c>
      <c r="C54" s="12" t="s">
        <v>82</v>
      </c>
      <c r="D54" s="19">
        <f>D55</f>
        <v>4681.8</v>
      </c>
    </row>
    <row r="55" spans="1:4" ht="18.75" customHeight="1">
      <c r="A55" s="17" t="s">
        <v>83</v>
      </c>
      <c r="B55" s="11" t="s">
        <v>64</v>
      </c>
      <c r="C55" s="12" t="s">
        <v>84</v>
      </c>
      <c r="D55" s="19">
        <f>SUM(D56:D58)</f>
        <v>4681.8</v>
      </c>
    </row>
    <row r="56" spans="1:4" ht="45.75" customHeight="1">
      <c r="A56" s="10" t="s">
        <v>163</v>
      </c>
      <c r="B56" s="11" t="s">
        <v>33</v>
      </c>
      <c r="C56" s="12" t="s">
        <v>84</v>
      </c>
      <c r="D56" s="19">
        <v>6.2</v>
      </c>
    </row>
    <row r="57" spans="1:4" ht="30" customHeight="1">
      <c r="A57" s="10" t="s">
        <v>163</v>
      </c>
      <c r="B57" s="11" t="s">
        <v>34</v>
      </c>
      <c r="C57" s="12" t="s">
        <v>84</v>
      </c>
      <c r="D57" s="7">
        <v>4141.6</v>
      </c>
    </row>
    <row r="58" spans="1:4" ht="45.75" customHeight="1">
      <c r="A58" s="10" t="s">
        <v>163</v>
      </c>
      <c r="B58" s="11" t="s">
        <v>31</v>
      </c>
      <c r="C58" s="12" t="s">
        <v>84</v>
      </c>
      <c r="D58" s="7">
        <v>534</v>
      </c>
    </row>
    <row r="59" spans="1:4" ht="27" customHeight="1">
      <c r="A59" s="25" t="s">
        <v>9</v>
      </c>
      <c r="B59" s="18" t="s">
        <v>64</v>
      </c>
      <c r="C59" s="12" t="s">
        <v>51</v>
      </c>
      <c r="D59" s="7">
        <f>D60</f>
        <v>30</v>
      </c>
    </row>
    <row r="60" spans="1:4" ht="44.25" customHeight="1">
      <c r="A60" s="25" t="s">
        <v>189</v>
      </c>
      <c r="B60" s="18" t="s">
        <v>64</v>
      </c>
      <c r="C60" s="12" t="s">
        <v>62</v>
      </c>
      <c r="D60" s="7">
        <f>D61</f>
        <v>30</v>
      </c>
    </row>
    <row r="61" spans="1:4" ht="45" customHeight="1">
      <c r="A61" s="25" t="s">
        <v>10</v>
      </c>
      <c r="B61" s="18" t="s">
        <v>64</v>
      </c>
      <c r="C61" s="12" t="s">
        <v>63</v>
      </c>
      <c r="D61" s="7">
        <f>D62+D63</f>
        <v>30</v>
      </c>
    </row>
    <row r="62" spans="1:4" ht="72" customHeight="1">
      <c r="A62" s="10" t="s">
        <v>187</v>
      </c>
      <c r="B62" s="11" t="s">
        <v>31</v>
      </c>
      <c r="C62" s="12" t="s">
        <v>186</v>
      </c>
      <c r="D62" s="7">
        <v>10</v>
      </c>
    </row>
    <row r="63" spans="1:4" ht="58.5" customHeight="1">
      <c r="A63" s="10" t="s">
        <v>115</v>
      </c>
      <c r="B63" s="11" t="s">
        <v>123</v>
      </c>
      <c r="C63" s="12" t="s">
        <v>116</v>
      </c>
      <c r="D63" s="7">
        <v>20</v>
      </c>
    </row>
    <row r="64" spans="1:4" ht="15.75" customHeight="1">
      <c r="A64" s="10" t="s">
        <v>11</v>
      </c>
      <c r="B64" s="11" t="s">
        <v>64</v>
      </c>
      <c r="C64" s="12" t="s">
        <v>52</v>
      </c>
      <c r="D64" s="19">
        <f>D65+D68+D72+D77+D79+D81+D83+D85+D69+D84</f>
        <v>1084.6</v>
      </c>
    </row>
    <row r="65" spans="1:4" ht="33" customHeight="1">
      <c r="A65" s="10" t="s">
        <v>12</v>
      </c>
      <c r="B65" s="11" t="s">
        <v>28</v>
      </c>
      <c r="C65" s="12" t="s">
        <v>53</v>
      </c>
      <c r="D65" s="7">
        <f>SUM(D66:D67)</f>
        <v>40</v>
      </c>
    </row>
    <row r="66" spans="1:4" ht="91.5" customHeight="1">
      <c r="A66" s="10" t="s">
        <v>103</v>
      </c>
      <c r="B66" s="11" t="s">
        <v>28</v>
      </c>
      <c r="C66" s="12" t="s">
        <v>54</v>
      </c>
      <c r="D66" s="7">
        <v>25</v>
      </c>
    </row>
    <row r="67" spans="1:4" ht="59.25" customHeight="1">
      <c r="A67" s="10" t="s">
        <v>13</v>
      </c>
      <c r="B67" s="11" t="s">
        <v>28</v>
      </c>
      <c r="C67" s="12" t="s">
        <v>55</v>
      </c>
      <c r="D67" s="7">
        <v>15</v>
      </c>
    </row>
    <row r="68" spans="1:4" ht="57.75" customHeight="1">
      <c r="A68" s="10" t="s">
        <v>100</v>
      </c>
      <c r="B68" s="11" t="s">
        <v>28</v>
      </c>
      <c r="C68" s="12" t="s">
        <v>99</v>
      </c>
      <c r="D68" s="7">
        <v>40</v>
      </c>
    </row>
    <row r="69" spans="1:4" ht="78.75" customHeight="1">
      <c r="A69" s="10" t="s">
        <v>126</v>
      </c>
      <c r="B69" s="11" t="s">
        <v>64</v>
      </c>
      <c r="C69" s="12" t="s">
        <v>127</v>
      </c>
      <c r="D69" s="7">
        <f>D71+D70</f>
        <v>42.1</v>
      </c>
    </row>
    <row r="70" spans="1:4" ht="60.75" customHeight="1">
      <c r="A70" s="10" t="s">
        <v>125</v>
      </c>
      <c r="B70" s="11" t="s">
        <v>73</v>
      </c>
      <c r="C70" s="12" t="s">
        <v>124</v>
      </c>
      <c r="D70" s="19">
        <v>16.6</v>
      </c>
    </row>
    <row r="71" spans="1:4" ht="57" customHeight="1">
      <c r="A71" s="10" t="s">
        <v>125</v>
      </c>
      <c r="B71" s="11" t="s">
        <v>30</v>
      </c>
      <c r="C71" s="12" t="s">
        <v>124</v>
      </c>
      <c r="D71" s="19">
        <v>25.5</v>
      </c>
    </row>
    <row r="72" spans="1:4" ht="135.75" customHeight="1">
      <c r="A72" s="10" t="s">
        <v>192</v>
      </c>
      <c r="B72" s="11" t="s">
        <v>64</v>
      </c>
      <c r="C72" s="12" t="s">
        <v>85</v>
      </c>
      <c r="D72" s="19">
        <f>D73+D76</f>
        <v>41</v>
      </c>
    </row>
    <row r="73" spans="1:4" ht="51" customHeight="1">
      <c r="A73" s="25" t="s">
        <v>86</v>
      </c>
      <c r="B73" s="18" t="s">
        <v>72</v>
      </c>
      <c r="C73" s="26" t="s">
        <v>56</v>
      </c>
      <c r="D73" s="19">
        <f>D74</f>
        <v>40</v>
      </c>
    </row>
    <row r="74" spans="1:4" ht="51" customHeight="1">
      <c r="A74" s="25" t="s">
        <v>86</v>
      </c>
      <c r="B74" s="18" t="s">
        <v>72</v>
      </c>
      <c r="C74" s="26" t="s">
        <v>56</v>
      </c>
      <c r="D74" s="19">
        <v>40</v>
      </c>
    </row>
    <row r="75" spans="1:4" ht="34.5" customHeight="1">
      <c r="A75" s="10" t="s">
        <v>69</v>
      </c>
      <c r="B75" s="11" t="s">
        <v>129</v>
      </c>
      <c r="C75" s="12" t="s">
        <v>70</v>
      </c>
      <c r="D75" s="19">
        <f>D76</f>
        <v>1</v>
      </c>
    </row>
    <row r="76" spans="1:4" ht="27" customHeight="1">
      <c r="A76" s="10" t="s">
        <v>69</v>
      </c>
      <c r="B76" s="11" t="s">
        <v>129</v>
      </c>
      <c r="C76" s="12" t="s">
        <v>70</v>
      </c>
      <c r="D76" s="19">
        <v>1</v>
      </c>
    </row>
    <row r="77" spans="1:4" ht="46.5" customHeight="1">
      <c r="A77" s="25" t="s">
        <v>168</v>
      </c>
      <c r="B77" s="18" t="s">
        <v>30</v>
      </c>
      <c r="C77" s="26" t="s">
        <v>74</v>
      </c>
      <c r="D77" s="19">
        <f>D78</f>
        <v>10</v>
      </c>
    </row>
    <row r="78" spans="1:4" ht="58.5" customHeight="1">
      <c r="A78" s="25" t="s">
        <v>168</v>
      </c>
      <c r="B78" s="18" t="s">
        <v>30</v>
      </c>
      <c r="C78" s="26" t="s">
        <v>74</v>
      </c>
      <c r="D78" s="19">
        <v>10</v>
      </c>
    </row>
    <row r="79" spans="1:4" ht="33" customHeight="1">
      <c r="A79" s="10" t="s">
        <v>93</v>
      </c>
      <c r="B79" s="11" t="s">
        <v>30</v>
      </c>
      <c r="C79" s="12" t="s">
        <v>57</v>
      </c>
      <c r="D79" s="19">
        <f>D80</f>
        <v>28</v>
      </c>
    </row>
    <row r="80" spans="1:4" ht="42" customHeight="1">
      <c r="A80" s="10" t="s">
        <v>94</v>
      </c>
      <c r="B80" s="11" t="s">
        <v>30</v>
      </c>
      <c r="C80" s="12" t="s">
        <v>95</v>
      </c>
      <c r="D80" s="19">
        <v>28</v>
      </c>
    </row>
    <row r="81" spans="1:4" ht="39.75" customHeight="1">
      <c r="A81" s="10" t="s">
        <v>117</v>
      </c>
      <c r="B81" s="11" t="s">
        <v>71</v>
      </c>
      <c r="C81" s="12" t="s">
        <v>118</v>
      </c>
      <c r="D81" s="19">
        <f>D82</f>
        <v>35</v>
      </c>
    </row>
    <row r="82" spans="1:4" ht="42" customHeight="1">
      <c r="A82" s="10" t="s">
        <v>119</v>
      </c>
      <c r="B82" s="11" t="s">
        <v>71</v>
      </c>
      <c r="C82" s="12" t="s">
        <v>120</v>
      </c>
      <c r="D82" s="19">
        <v>35</v>
      </c>
    </row>
    <row r="83" spans="1:4" ht="75" customHeight="1">
      <c r="A83" s="10" t="s">
        <v>101</v>
      </c>
      <c r="B83" s="11" t="s">
        <v>30</v>
      </c>
      <c r="C83" s="12" t="s">
        <v>102</v>
      </c>
      <c r="D83" s="19">
        <v>31</v>
      </c>
    </row>
    <row r="84" spans="1:4" ht="74.25" customHeight="1">
      <c r="A84" s="10" t="s">
        <v>101</v>
      </c>
      <c r="B84" s="18" t="s">
        <v>173</v>
      </c>
      <c r="C84" s="12" t="s">
        <v>102</v>
      </c>
      <c r="D84" s="19">
        <v>20</v>
      </c>
    </row>
    <row r="85" spans="1:4" ht="33.75" customHeight="1">
      <c r="A85" s="10" t="s">
        <v>14</v>
      </c>
      <c r="B85" s="18" t="s">
        <v>64</v>
      </c>
      <c r="C85" s="26" t="s">
        <v>58</v>
      </c>
      <c r="D85" s="19">
        <f>SUM(D86:D93)</f>
        <v>797.5</v>
      </c>
    </row>
    <row r="86" spans="1:4" ht="45" customHeight="1">
      <c r="A86" s="10" t="s">
        <v>15</v>
      </c>
      <c r="B86" s="11" t="s">
        <v>71</v>
      </c>
      <c r="C86" s="12" t="s">
        <v>59</v>
      </c>
      <c r="D86" s="19">
        <v>250</v>
      </c>
    </row>
    <row r="87" spans="1:4" ht="46.5" customHeight="1">
      <c r="A87" s="10" t="s">
        <v>15</v>
      </c>
      <c r="B87" s="11" t="s">
        <v>129</v>
      </c>
      <c r="C87" s="12" t="s">
        <v>59</v>
      </c>
      <c r="D87" s="19">
        <v>1</v>
      </c>
    </row>
    <row r="88" spans="1:4" ht="49.5" customHeight="1">
      <c r="A88" s="10" t="s">
        <v>15</v>
      </c>
      <c r="B88" s="11" t="s">
        <v>73</v>
      </c>
      <c r="C88" s="12" t="s">
        <v>59</v>
      </c>
      <c r="D88" s="19">
        <v>0</v>
      </c>
    </row>
    <row r="89" spans="1:4" ht="37.5" customHeight="1">
      <c r="A89" s="10" t="s">
        <v>15</v>
      </c>
      <c r="B89" s="11" t="s">
        <v>30</v>
      </c>
      <c r="C89" s="12" t="s">
        <v>59</v>
      </c>
      <c r="D89" s="19">
        <v>131.5</v>
      </c>
    </row>
    <row r="90" spans="1:4" ht="37.5" customHeight="1">
      <c r="A90" s="10" t="s">
        <v>15</v>
      </c>
      <c r="B90" s="11" t="s">
        <v>130</v>
      </c>
      <c r="C90" s="12" t="s">
        <v>59</v>
      </c>
      <c r="D90" s="19">
        <v>10</v>
      </c>
    </row>
    <row r="91" spans="1:4" ht="42.75" customHeight="1">
      <c r="A91" s="10" t="s">
        <v>15</v>
      </c>
      <c r="B91" s="11" t="s">
        <v>29</v>
      </c>
      <c r="C91" s="12" t="s">
        <v>59</v>
      </c>
      <c r="D91" s="19">
        <v>65</v>
      </c>
    </row>
    <row r="92" spans="1:4" ht="45.75" customHeight="1">
      <c r="A92" s="10" t="s">
        <v>15</v>
      </c>
      <c r="B92" s="11" t="s">
        <v>162</v>
      </c>
      <c r="C92" s="12" t="s">
        <v>59</v>
      </c>
      <c r="D92" s="19">
        <v>20</v>
      </c>
    </row>
    <row r="93" spans="1:4" ht="41.25" customHeight="1">
      <c r="A93" s="10" t="s">
        <v>15</v>
      </c>
      <c r="B93" s="11" t="s">
        <v>31</v>
      </c>
      <c r="C93" s="12" t="s">
        <v>59</v>
      </c>
      <c r="D93" s="19">
        <v>320</v>
      </c>
    </row>
    <row r="94" spans="1:4" ht="18" customHeight="1">
      <c r="A94" s="10" t="s">
        <v>16</v>
      </c>
      <c r="B94" s="18" t="s">
        <v>32</v>
      </c>
      <c r="C94" s="12" t="s">
        <v>60</v>
      </c>
      <c r="D94" s="7">
        <f>D95</f>
        <v>241679</v>
      </c>
    </row>
    <row r="95" spans="1:4" ht="27" customHeight="1">
      <c r="A95" s="10" t="s">
        <v>17</v>
      </c>
      <c r="B95" s="11" t="s">
        <v>32</v>
      </c>
      <c r="C95" s="12" t="s">
        <v>61</v>
      </c>
      <c r="D95" s="7">
        <f>D96+D102+D111+D99</f>
        <v>241679</v>
      </c>
    </row>
    <row r="96" spans="1:4" ht="31.5" customHeight="1">
      <c r="A96" s="10" t="s">
        <v>131</v>
      </c>
      <c r="B96" s="11" t="s">
        <v>32</v>
      </c>
      <c r="C96" s="12" t="s">
        <v>138</v>
      </c>
      <c r="D96" s="7">
        <f>D97</f>
        <v>78418.9</v>
      </c>
    </row>
    <row r="97" spans="1:4" ht="18" customHeight="1">
      <c r="A97" s="10" t="s">
        <v>18</v>
      </c>
      <c r="B97" s="11" t="s">
        <v>32</v>
      </c>
      <c r="C97" s="12" t="s">
        <v>139</v>
      </c>
      <c r="D97" s="7">
        <f>D98</f>
        <v>78418.9</v>
      </c>
    </row>
    <row r="98" spans="1:4" ht="30" customHeight="1">
      <c r="A98" s="10" t="s">
        <v>19</v>
      </c>
      <c r="B98" s="11" t="s">
        <v>32</v>
      </c>
      <c r="C98" s="12" t="s">
        <v>140</v>
      </c>
      <c r="D98" s="7">
        <v>78418.9</v>
      </c>
    </row>
    <row r="99" spans="1:4" ht="30" customHeight="1">
      <c r="A99" s="17" t="s">
        <v>128</v>
      </c>
      <c r="B99" s="11" t="s">
        <v>32</v>
      </c>
      <c r="C99" s="12" t="s">
        <v>141</v>
      </c>
      <c r="D99" s="7">
        <f>D100</f>
        <v>15775.1</v>
      </c>
    </row>
    <row r="100" spans="1:4" ht="21" customHeight="1">
      <c r="A100" s="17" t="s">
        <v>111</v>
      </c>
      <c r="B100" s="11" t="s">
        <v>32</v>
      </c>
      <c r="C100" s="12" t="s">
        <v>142</v>
      </c>
      <c r="D100" s="7">
        <f>D101</f>
        <v>15775.1</v>
      </c>
    </row>
    <row r="101" spans="1:4" ht="22.5" customHeight="1">
      <c r="A101" s="17" t="s">
        <v>112</v>
      </c>
      <c r="B101" s="11" t="s">
        <v>32</v>
      </c>
      <c r="C101" s="12" t="s">
        <v>143</v>
      </c>
      <c r="D101" s="7">
        <v>15775.1</v>
      </c>
    </row>
    <row r="102" spans="1:4" ht="36" customHeight="1">
      <c r="A102" s="10" t="s">
        <v>132</v>
      </c>
      <c r="B102" s="11" t="s">
        <v>32</v>
      </c>
      <c r="C102" s="12" t="s">
        <v>133</v>
      </c>
      <c r="D102" s="7">
        <f>D105+D107+D110+D103</f>
        <v>146980</v>
      </c>
    </row>
    <row r="103" spans="1:4" ht="65.25" customHeight="1">
      <c r="A103" s="10" t="s">
        <v>180</v>
      </c>
      <c r="B103" s="11" t="s">
        <v>32</v>
      </c>
      <c r="C103" s="12" t="s">
        <v>181</v>
      </c>
      <c r="D103" s="7">
        <f>D104</f>
        <v>22.5</v>
      </c>
    </row>
    <row r="104" spans="1:4" ht="80.25" customHeight="1">
      <c r="A104" s="10" t="s">
        <v>178</v>
      </c>
      <c r="B104" s="11" t="s">
        <v>32</v>
      </c>
      <c r="C104" s="12" t="s">
        <v>179</v>
      </c>
      <c r="D104" s="7">
        <v>22.5</v>
      </c>
    </row>
    <row r="105" spans="1:4" ht="44.25" customHeight="1">
      <c r="A105" s="10" t="s">
        <v>156</v>
      </c>
      <c r="B105" s="11" t="s">
        <v>32</v>
      </c>
      <c r="C105" s="12" t="s">
        <v>157</v>
      </c>
      <c r="D105" s="7">
        <f>D106</f>
        <v>572.2</v>
      </c>
    </row>
    <row r="106" spans="1:4" ht="42.75" customHeight="1">
      <c r="A106" s="10" t="s">
        <v>154</v>
      </c>
      <c r="B106" s="11" t="s">
        <v>32</v>
      </c>
      <c r="C106" s="12" t="s">
        <v>155</v>
      </c>
      <c r="D106" s="7">
        <v>572.2</v>
      </c>
    </row>
    <row r="107" spans="1:4" ht="42" customHeight="1">
      <c r="A107" s="10" t="s">
        <v>20</v>
      </c>
      <c r="B107" s="11" t="s">
        <v>32</v>
      </c>
      <c r="C107" s="12" t="s">
        <v>134</v>
      </c>
      <c r="D107" s="7">
        <f>D108</f>
        <v>8413.3</v>
      </c>
    </row>
    <row r="108" spans="1:4" ht="46.5" customHeight="1">
      <c r="A108" s="10" t="s">
        <v>21</v>
      </c>
      <c r="B108" s="11" t="s">
        <v>32</v>
      </c>
      <c r="C108" s="12" t="s">
        <v>135</v>
      </c>
      <c r="D108" s="7">
        <v>8413.3</v>
      </c>
    </row>
    <row r="109" spans="1:4" ht="19.5" customHeight="1">
      <c r="A109" s="10" t="s">
        <v>22</v>
      </c>
      <c r="B109" s="11" t="s">
        <v>32</v>
      </c>
      <c r="C109" s="12" t="s">
        <v>136</v>
      </c>
      <c r="D109" s="7">
        <f>D110</f>
        <v>137972</v>
      </c>
    </row>
    <row r="110" spans="1:4" ht="24" customHeight="1">
      <c r="A110" s="10" t="s">
        <v>23</v>
      </c>
      <c r="B110" s="11" t="s">
        <v>32</v>
      </c>
      <c r="C110" s="12" t="s">
        <v>137</v>
      </c>
      <c r="D110" s="7">
        <v>137972</v>
      </c>
    </row>
    <row r="111" spans="1:4" ht="14.25" customHeight="1">
      <c r="A111" s="10" t="s">
        <v>65</v>
      </c>
      <c r="B111" s="11" t="s">
        <v>32</v>
      </c>
      <c r="C111" s="12" t="s">
        <v>144</v>
      </c>
      <c r="D111" s="7">
        <f>D112</f>
        <v>505</v>
      </c>
    </row>
    <row r="112" spans="1:4" ht="57.75" customHeight="1">
      <c r="A112" s="10" t="s">
        <v>24</v>
      </c>
      <c r="B112" s="11" t="s">
        <v>32</v>
      </c>
      <c r="C112" s="12" t="s">
        <v>145</v>
      </c>
      <c r="D112" s="7">
        <f>D113</f>
        <v>505</v>
      </c>
    </row>
    <row r="113" spans="1:4" ht="71.25" customHeight="1">
      <c r="A113" s="10" t="s">
        <v>25</v>
      </c>
      <c r="B113" s="11" t="s">
        <v>32</v>
      </c>
      <c r="C113" s="12" t="s">
        <v>146</v>
      </c>
      <c r="D113" s="7">
        <v>505</v>
      </c>
    </row>
    <row r="114" spans="1:4" ht="21.75" customHeight="1">
      <c r="A114" s="10" t="s">
        <v>26</v>
      </c>
      <c r="B114" s="11"/>
      <c r="C114" s="12"/>
      <c r="D114" s="27">
        <f>D94+D9</f>
        <v>273616.3</v>
      </c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</sheetData>
  <sheetProtection/>
  <mergeCells count="6">
    <mergeCell ref="B8:C8"/>
    <mergeCell ref="B5:C7"/>
    <mergeCell ref="D5:D7"/>
    <mergeCell ref="A3:D3"/>
    <mergeCell ref="A5:A7"/>
    <mergeCell ref="B1:D1"/>
  </mergeCells>
  <printOptions/>
  <pageMargins left="1.1811023622047245" right="0.1968503937007874" top="0.3937007874015748" bottom="0.3937007874015748" header="0.7086614173228347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duma</cp:lastModifiedBy>
  <cp:lastPrinted>2017-11-15T09:25:31Z</cp:lastPrinted>
  <dcterms:created xsi:type="dcterms:W3CDTF">1999-06-18T11:49:53Z</dcterms:created>
  <dcterms:modified xsi:type="dcterms:W3CDTF">2017-12-18T11:27:38Z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