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definedNames>
    <definedName name="_xlnm._FilterDatabase" localSheetId="0" hidden="1">'прил 5'!$A$6:$D$44</definedName>
    <definedName name="_xlnm.Print_Titles" localSheetId="0">'прил 5'!$6:$6</definedName>
    <definedName name="_xlnm.Print_Area" localSheetId="0">'прил 5'!$A$1:$D$46</definedName>
  </definedNames>
  <calcPr fullCalcOnLoad="1"/>
</workbook>
</file>

<file path=xl/sharedStrings.xml><?xml version="1.0" encoding="utf-8"?>
<sst xmlns="http://schemas.openxmlformats.org/spreadsheetml/2006/main" count="109" uniqueCount="62">
  <si>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</si>
  <si>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</si>
  <si>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</si>
  <si>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</si>
  <si>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</si>
  <si>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</si>
  <si>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</si>
  <si>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</si>
  <si>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</si>
  <si>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</si>
  <si>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</si>
  <si>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</si>
  <si>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</si>
  <si>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</si>
  <si>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</si>
  <si>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</si>
  <si>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</si>
  <si>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</si>
  <si>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</si>
  <si>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</si>
  <si>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</si>
  <si>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</si>
  <si>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</si>
  <si>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</si>
  <si>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</si>
  <si>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</si>
  <si>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</si>
  <si>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</si>
  <si>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</si>
  <si>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</si>
  <si>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</si>
  <si>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</si>
  <si>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</si>
  <si>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</si>
  <si>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</si>
  <si>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</si>
  <si>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</si>
  <si>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</si>
  <si>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</si>
  <si>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</si>
  <si>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</si>
  <si>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</si>
  <si>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</si>
  <si>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</si>
  <si>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</si>
  <si>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</si>
  <si>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</si>
  <si>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</si>
  <si>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</si>
  <si>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</si>
  <si>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</si>
  <si>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</si>
  <si>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</si>
  <si>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</si>
  <si>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</si>
  <si>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2017 ГОД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</si>
  <si>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</si>
  <si>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</si>
  <si>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</si>
  <si>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(финансово-бюджетного)надзора</t>
  </si>
  <si>
    <t>"Приложение 5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</si>
  <si>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Приложение 3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26 апреля 2017г.№4/4-рд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</si>
</sst>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7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9.125" style="2" customWidth="1"/>
    <col min="4" max="4" width="17.125" style="4" customWidth="1"/>
    <col min="5" max="5" width="11.375" style="1" customWidth="1"/>
    <col min="6" max="6" width="9.125" style="1" customWidth="1"/>
    <col min="7" max="7" width="10.375" style="1" customWidth="1"/>
    <col min="8" max="16384" width="9.125" style="1" customWidth="1"/>
  </cols>
  <sheetData>
    <row r="1" spans="2:5" ht="171.75" customHeight="1">
      <c r="B1" s="27" t="s">
        <v>61</v>
      </c>
      <c r="C1" s="27"/>
      <c r="D1" s="27"/>
      <c r="E1" s="24"/>
    </row>
    <row r="2" spans="2:5" ht="15.75" customHeight="1">
      <c r="B2" s="23"/>
      <c r="C2" s="23"/>
      <c r="D2" s="23"/>
      <c r="E2" s="23"/>
    </row>
    <row r="3" spans="2:4" ht="152.25" customHeight="1">
      <c r="B3" s="28" t="s">
        <v>60</v>
      </c>
      <c r="C3" s="28"/>
      <c r="D3" s="28"/>
    </row>
    <row r="4" spans="1:4" ht="36" customHeight="1">
      <c r="A4" s="26" t="s">
        <v>55</v>
      </c>
      <c r="B4" s="26"/>
      <c r="C4" s="26"/>
      <c r="D4" s="26"/>
    </row>
    <row r="5" spans="1:4" ht="15">
      <c r="A5" s="25" t="s">
        <v>50</v>
      </c>
      <c r="B5" s="25"/>
      <c r="C5" s="25"/>
      <c r="D5" s="25"/>
    </row>
    <row r="6" spans="1:4" ht="24.75" customHeight="1">
      <c r="A6" s="19" t="s">
        <v>32</v>
      </c>
      <c r="B6" s="20" t="s">
        <v>17</v>
      </c>
      <c r="C6" s="20" t="s">
        <v>18</v>
      </c>
      <c r="D6" s="21" t="s">
        <v>31</v>
      </c>
    </row>
    <row r="7" spans="1:4" ht="15">
      <c r="A7" s="7" t="s">
        <v>19</v>
      </c>
      <c r="B7" s="8" t="s">
        <v>21</v>
      </c>
      <c r="C7" s="8"/>
      <c r="D7" s="9">
        <f>D8+D9+D10+D11+D12+D13</f>
        <v>36767.4</v>
      </c>
    </row>
    <row r="8" spans="1:4" ht="47.25" customHeight="1">
      <c r="A8" s="10" t="s">
        <v>57</v>
      </c>
      <c r="B8" s="11" t="s">
        <v>21</v>
      </c>
      <c r="C8" s="11" t="s">
        <v>4</v>
      </c>
      <c r="D8" s="12">
        <v>1908</v>
      </c>
    </row>
    <row r="9" spans="1:4" ht="55.5" customHeight="1">
      <c r="A9" s="10" t="s">
        <v>58</v>
      </c>
      <c r="B9" s="11" t="s">
        <v>21</v>
      </c>
      <c r="C9" s="11" t="s">
        <v>5</v>
      </c>
      <c r="D9" s="12">
        <v>118.8</v>
      </c>
    </row>
    <row r="10" spans="1:4" ht="63" customHeight="1">
      <c r="A10" s="10" t="s">
        <v>33</v>
      </c>
      <c r="B10" s="11" t="s">
        <v>21</v>
      </c>
      <c r="C10" s="11" t="s">
        <v>6</v>
      </c>
      <c r="D10" s="12">
        <v>15546.7</v>
      </c>
    </row>
    <row r="11" spans="1:7" ht="50.25" customHeight="1">
      <c r="A11" s="10" t="s">
        <v>59</v>
      </c>
      <c r="B11" s="11" t="s">
        <v>21</v>
      </c>
      <c r="C11" s="11" t="s">
        <v>8</v>
      </c>
      <c r="D11" s="12">
        <v>9311.3</v>
      </c>
      <c r="G11" s="22"/>
    </row>
    <row r="12" spans="1:4" s="3" customFormat="1" ht="15">
      <c r="A12" s="10" t="s">
        <v>2</v>
      </c>
      <c r="B12" s="11" t="s">
        <v>21</v>
      </c>
      <c r="C12" s="11" t="s">
        <v>24</v>
      </c>
      <c r="D12" s="12">
        <v>531</v>
      </c>
    </row>
    <row r="13" spans="1:4" s="3" customFormat="1" ht="15">
      <c r="A13" s="10" t="s">
        <v>3</v>
      </c>
      <c r="B13" s="11" t="s">
        <v>21</v>
      </c>
      <c r="C13" s="11" t="s">
        <v>37</v>
      </c>
      <c r="D13" s="12">
        <v>9351.6</v>
      </c>
    </row>
    <row r="14" spans="1:4" ht="33" customHeight="1">
      <c r="A14" s="7" t="s">
        <v>20</v>
      </c>
      <c r="B14" s="8" t="s">
        <v>5</v>
      </c>
      <c r="C14" s="8"/>
      <c r="D14" s="9">
        <f>SUM(D15)</f>
        <v>40</v>
      </c>
    </row>
    <row r="15" spans="1:4" s="3" customFormat="1" ht="15">
      <c r="A15" s="7" t="s">
        <v>12</v>
      </c>
      <c r="B15" s="8" t="s">
        <v>5</v>
      </c>
      <c r="C15" s="8" t="s">
        <v>4</v>
      </c>
      <c r="D15" s="9">
        <v>40</v>
      </c>
    </row>
    <row r="16" spans="1:4" s="3" customFormat="1" ht="15">
      <c r="A16" s="13" t="s">
        <v>44</v>
      </c>
      <c r="B16" s="14" t="s">
        <v>6</v>
      </c>
      <c r="C16" s="14"/>
      <c r="D16" s="15">
        <f>SUM(D17:D17+D18)</f>
        <v>207.70000000000002</v>
      </c>
    </row>
    <row r="17" spans="1:4" s="3" customFormat="1" ht="15">
      <c r="A17" s="13" t="s">
        <v>47</v>
      </c>
      <c r="B17" s="14" t="s">
        <v>6</v>
      </c>
      <c r="C17" s="14" t="s">
        <v>7</v>
      </c>
      <c r="D17" s="15">
        <v>201.3</v>
      </c>
    </row>
    <row r="18" spans="1:4" s="3" customFormat="1" ht="27.75" customHeight="1">
      <c r="A18" s="13" t="s">
        <v>56</v>
      </c>
      <c r="B18" s="14" t="s">
        <v>6</v>
      </c>
      <c r="C18" s="14" t="s">
        <v>11</v>
      </c>
      <c r="D18" s="15">
        <v>6.4</v>
      </c>
    </row>
    <row r="19" spans="1:4" s="3" customFormat="1" ht="15">
      <c r="A19" s="13" t="s">
        <v>53</v>
      </c>
      <c r="B19" s="14" t="s">
        <v>7</v>
      </c>
      <c r="C19" s="14"/>
      <c r="D19" s="15">
        <f>SUM(D20)</f>
        <v>1138</v>
      </c>
    </row>
    <row r="20" spans="1:4" s="3" customFormat="1" ht="15">
      <c r="A20" s="13" t="s">
        <v>54</v>
      </c>
      <c r="B20" s="14" t="s">
        <v>7</v>
      </c>
      <c r="C20" s="14" t="s">
        <v>21</v>
      </c>
      <c r="D20" s="15">
        <v>1138</v>
      </c>
    </row>
    <row r="21" spans="1:4" ht="21" customHeight="1">
      <c r="A21" s="7" t="s">
        <v>13</v>
      </c>
      <c r="B21" s="8" t="s">
        <v>8</v>
      </c>
      <c r="C21" s="8"/>
      <c r="D21" s="9">
        <f>SUM(D22)</f>
        <v>633.6</v>
      </c>
    </row>
    <row r="22" spans="1:4" ht="27" customHeight="1">
      <c r="A22" s="7" t="s">
        <v>15</v>
      </c>
      <c r="B22" s="8" t="s">
        <v>8</v>
      </c>
      <c r="C22" s="8" t="s">
        <v>7</v>
      </c>
      <c r="D22" s="9">
        <v>633.6</v>
      </c>
    </row>
    <row r="23" spans="1:4" ht="15">
      <c r="A23" s="7" t="s">
        <v>14</v>
      </c>
      <c r="B23" s="8" t="s">
        <v>9</v>
      </c>
      <c r="C23" s="8"/>
      <c r="D23" s="9">
        <f>D24+D25+D27+D28+D29+D26</f>
        <v>178359.59999999995</v>
      </c>
    </row>
    <row r="24" spans="1:4" s="3" customFormat="1" ht="15">
      <c r="A24" s="7" t="s">
        <v>35</v>
      </c>
      <c r="B24" s="8" t="s">
        <v>9</v>
      </c>
      <c r="C24" s="8" t="s">
        <v>21</v>
      </c>
      <c r="D24" s="9">
        <v>44982.5</v>
      </c>
    </row>
    <row r="25" spans="1:4" s="3" customFormat="1" ht="15.75" customHeight="1">
      <c r="A25" s="7" t="s">
        <v>25</v>
      </c>
      <c r="B25" s="8" t="s">
        <v>9</v>
      </c>
      <c r="C25" s="8" t="s">
        <v>4</v>
      </c>
      <c r="D25" s="9">
        <v>115289.3</v>
      </c>
    </row>
    <row r="26" spans="1:4" s="3" customFormat="1" ht="15.75" customHeight="1">
      <c r="A26" s="7" t="s">
        <v>52</v>
      </c>
      <c r="B26" s="8" t="s">
        <v>9</v>
      </c>
      <c r="C26" s="8" t="s">
        <v>5</v>
      </c>
      <c r="D26" s="9">
        <v>6793.8</v>
      </c>
    </row>
    <row r="27" spans="1:4" s="3" customFormat="1" ht="18" customHeight="1">
      <c r="A27" s="7" t="s">
        <v>26</v>
      </c>
      <c r="B27" s="8" t="s">
        <v>9</v>
      </c>
      <c r="C27" s="8" t="s">
        <v>7</v>
      </c>
      <c r="D27" s="9">
        <v>655.3</v>
      </c>
    </row>
    <row r="28" spans="1:4" s="3" customFormat="1" ht="17.25" customHeight="1">
      <c r="A28" s="7" t="s">
        <v>27</v>
      </c>
      <c r="B28" s="8" t="s">
        <v>9</v>
      </c>
      <c r="C28" s="8" t="s">
        <v>9</v>
      </c>
      <c r="D28" s="9">
        <v>959.4</v>
      </c>
    </row>
    <row r="29" spans="1:4" ht="15">
      <c r="A29" s="7" t="s">
        <v>28</v>
      </c>
      <c r="B29" s="8" t="s">
        <v>9</v>
      </c>
      <c r="C29" s="8" t="s">
        <v>22</v>
      </c>
      <c r="D29" s="9">
        <v>9679.3</v>
      </c>
    </row>
    <row r="30" spans="1:4" s="3" customFormat="1" ht="15">
      <c r="A30" s="16" t="s">
        <v>42</v>
      </c>
      <c r="B30" s="8" t="s">
        <v>10</v>
      </c>
      <c r="C30" s="8"/>
      <c r="D30" s="9">
        <f>SUM(D31+D32)</f>
        <v>14411.699999999999</v>
      </c>
    </row>
    <row r="31" spans="1:4" s="3" customFormat="1" ht="15">
      <c r="A31" s="7" t="s">
        <v>1</v>
      </c>
      <c r="B31" s="8" t="s">
        <v>10</v>
      </c>
      <c r="C31" s="8" t="s">
        <v>21</v>
      </c>
      <c r="D31" s="9">
        <v>12994.4</v>
      </c>
    </row>
    <row r="32" spans="1:4" ht="15.75" customHeight="1">
      <c r="A32" s="7" t="s">
        <v>49</v>
      </c>
      <c r="B32" s="8" t="s">
        <v>10</v>
      </c>
      <c r="C32" s="8" t="s">
        <v>6</v>
      </c>
      <c r="D32" s="9">
        <v>1417.3</v>
      </c>
    </row>
    <row r="33" spans="1:4" s="3" customFormat="1" ht="15">
      <c r="A33" s="7" t="s">
        <v>16</v>
      </c>
      <c r="B33" s="8" t="s">
        <v>23</v>
      </c>
      <c r="C33" s="8"/>
      <c r="D33" s="9">
        <f>SUM(D34:D37)</f>
        <v>6423</v>
      </c>
    </row>
    <row r="34" spans="1:4" s="3" customFormat="1" ht="15">
      <c r="A34" s="7" t="s">
        <v>29</v>
      </c>
      <c r="B34" s="8">
        <v>10</v>
      </c>
      <c r="C34" s="8" t="s">
        <v>21</v>
      </c>
      <c r="D34" s="9">
        <v>3070</v>
      </c>
    </row>
    <row r="35" spans="1:4" s="3" customFormat="1" ht="15">
      <c r="A35" s="7" t="s">
        <v>30</v>
      </c>
      <c r="B35" s="8">
        <v>10</v>
      </c>
      <c r="C35" s="8" t="s">
        <v>5</v>
      </c>
      <c r="D35" s="9">
        <v>555.5</v>
      </c>
    </row>
    <row r="36" spans="1:4" s="3" customFormat="1" ht="15">
      <c r="A36" s="7" t="s">
        <v>36</v>
      </c>
      <c r="B36" s="8">
        <v>10</v>
      </c>
      <c r="C36" s="8" t="s">
        <v>6</v>
      </c>
      <c r="D36" s="9">
        <v>2187.8</v>
      </c>
    </row>
    <row r="37" spans="1:4" ht="17.25" customHeight="1">
      <c r="A37" s="7" t="s">
        <v>0</v>
      </c>
      <c r="B37" s="8">
        <v>10</v>
      </c>
      <c r="C37" s="8" t="s">
        <v>8</v>
      </c>
      <c r="D37" s="9">
        <v>609.7</v>
      </c>
    </row>
    <row r="38" spans="1:4" s="3" customFormat="1" ht="15">
      <c r="A38" s="7" t="s">
        <v>38</v>
      </c>
      <c r="B38" s="8" t="s">
        <v>24</v>
      </c>
      <c r="C38" s="8"/>
      <c r="D38" s="9">
        <f>SUM(D39)</f>
        <v>239.4</v>
      </c>
    </row>
    <row r="39" spans="1:4" s="3" customFormat="1" ht="15.75" customHeight="1">
      <c r="A39" s="7" t="s">
        <v>39</v>
      </c>
      <c r="B39" s="8">
        <v>11</v>
      </c>
      <c r="C39" s="8" t="s">
        <v>21</v>
      </c>
      <c r="D39" s="9">
        <v>239.4</v>
      </c>
    </row>
    <row r="40" spans="1:4" s="3" customFormat="1" ht="15">
      <c r="A40" s="7" t="s">
        <v>43</v>
      </c>
      <c r="B40" s="8" t="s">
        <v>11</v>
      </c>
      <c r="C40" s="8"/>
      <c r="D40" s="9">
        <f>SUM(D41)</f>
        <v>1425.8</v>
      </c>
    </row>
    <row r="41" spans="1:4" s="3" customFormat="1" ht="28.5" customHeight="1">
      <c r="A41" s="7" t="s">
        <v>48</v>
      </c>
      <c r="B41" s="8" t="s">
        <v>11</v>
      </c>
      <c r="C41" s="8" t="s">
        <v>4</v>
      </c>
      <c r="D41" s="9">
        <v>1425.8</v>
      </c>
    </row>
    <row r="42" spans="1:4" s="3" customFormat="1" ht="30">
      <c r="A42" s="17" t="s">
        <v>45</v>
      </c>
      <c r="B42" s="8" t="s">
        <v>37</v>
      </c>
      <c r="C42" s="8"/>
      <c r="D42" s="18">
        <f>SUM(D43)</f>
        <v>192.6</v>
      </c>
    </row>
    <row r="43" spans="1:4" s="3" customFormat="1" ht="31.5" customHeight="1">
      <c r="A43" s="17" t="s">
        <v>46</v>
      </c>
      <c r="B43" s="8" t="s">
        <v>37</v>
      </c>
      <c r="C43" s="8" t="s">
        <v>21</v>
      </c>
      <c r="D43" s="18">
        <v>192.6</v>
      </c>
    </row>
    <row r="44" spans="1:4" ht="21" customHeight="1">
      <c r="A44" s="7" t="s">
        <v>40</v>
      </c>
      <c r="B44" s="8" t="s">
        <v>41</v>
      </c>
      <c r="C44" s="8"/>
      <c r="D44" s="9">
        <f>SUM(D45)</f>
        <v>24689.9</v>
      </c>
    </row>
    <row r="45" spans="1:4" ht="26.25" customHeight="1">
      <c r="A45" s="7" t="s">
        <v>51</v>
      </c>
      <c r="B45" s="8" t="s">
        <v>41</v>
      </c>
      <c r="C45" s="8" t="s">
        <v>21</v>
      </c>
      <c r="D45" s="9">
        <v>24689.9</v>
      </c>
    </row>
    <row r="46" spans="1:4" ht="15">
      <c r="A46" s="7" t="s">
        <v>34</v>
      </c>
      <c r="B46" s="6"/>
      <c r="C46" s="6"/>
      <c r="D46" s="9">
        <f>D7+D14+D16+D21+D23+D30+D33+D38+D40+D42+D44+D19</f>
        <v>264528.69999999995</v>
      </c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</sheetData>
  <sheetProtection/>
  <autoFilter ref="A6:D44"/>
  <mergeCells count="4">
    <mergeCell ref="A5:D5"/>
    <mergeCell ref="A4:D4"/>
    <mergeCell ref="B1:D1"/>
    <mergeCell ref="B3:D3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2017-04-18T08:21:12Z</cp:lastPrinted>
  <dcterms:created xsi:type="dcterms:W3CDTF">2004-09-01T05:21:12Z</dcterms:created>
  <dcterms:modified xsi:type="dcterms:W3CDTF">2017-04-26T08:03:14Z</dcterms:modified>
  <cp:category/>
  <cp:version/>
  <cp:contentType/>
  <cp:contentStatus/>
</cp:coreProperties>
</file>