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4" sheetId="1" r:id="rId1"/>
  </sheets>
  <definedNames>
    <definedName name="_xlnm._FilterDatabase" localSheetId="0" hidden="1">'прил 4'!$A$10:$H$47</definedName>
    <definedName name="_xlnm.Print_Titles" localSheetId="0">'прил 4'!$10:$10</definedName>
    <definedName name="_xlnm.Print_Area" localSheetId="0">'прил 4'!$A$1:$D$49</definedName>
  </definedNames>
  <calcPr fullCalcOnLoad="1"/>
</workbook>
</file>

<file path=xl/sharedStrings.xml><?xml version="1.0" encoding="utf-8"?>
<sst xmlns="http://schemas.openxmlformats.org/spreadsheetml/2006/main" count="110" uniqueCount="64">
  <si>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</si>
  <si>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</si>
  <si>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</si>
  <si>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</si>
  <si>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</si>
  <si>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</si>
  <si>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</si>
  <si>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</si>
  <si>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</si>
  <si>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</si>
  <si>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</si>
  <si>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</si>
  <si>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</si>
  <si>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</si>
  <si>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</si>
  <si>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</si>
  <si>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</si>
  <si>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</si>
  <si>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</si>
  <si>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</si>
  <si>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(тыс. рублей)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</si>
  <si>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</si>
  <si>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</si>
  <si>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</si>
  <si>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</si>
  <si>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</si>
  <si>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</si>
  <si>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</si>
  <si>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</si>
  <si>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</si>
  <si>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</si>
  <si>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</si>
  <si>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</si>
  <si>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</si>
  <si>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</si>
  <si>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культуры, кинематографии и средств массовой информации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</si>
  <si>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</si>
  <si>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</si>
  <si>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</si>
  <si>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</si>
  <si>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</si>
  <si>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 xml:space="preserve">к решению Думы </t>
  </si>
  <si>
    <t>Охрана  семьи  и  детства</t>
  </si>
  <si>
    <t>Балаганского  района</t>
  </si>
  <si>
    <t>13</t>
  </si>
  <si>
    <t>ФИЗИЧЕСКАЯ  КУЛЬТУРА  И СПОРТ</t>
  </si>
  <si>
    <t>Физическая культура</t>
  </si>
  <si>
    <t xml:space="preserve">Периодические издания , учрежденные органами законодательной и исполнительной власти </t>
  </si>
  <si>
    <t xml:space="preserve">МЕЖБЮДЖЕТНЫЕ ТРАНСФЕРТЫ </t>
  </si>
  <si>
    <t>Дотации бюджетам  субьектов Российской Федерации и муниципальных образований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</si>
  <si>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</si>
  <si>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</si>
  <si>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</si>
  <si>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</si>
  <si>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Другие  вопросы  в  области  национальной экономики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</si>
  <si>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</si>
  <si>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</si>
  <si>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</si>
  <si>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>РАСПРЕДЕЛЕНИЕ  БЮДЖЕТНЫХ  АССИГНОВАНИЙ   ПО  РАЗДЕЛАМ  И ПОДРАЗДЕЛАМ  КЛАССИФИКАЦИИ  РАСХОДОВ  БЮДЖЕТОВ НА 2016ГОД</t>
  </si>
  <si>
    <t>" О бюджете муниципального образования Балаганский район на  2016 год "</t>
  </si>
  <si>
    <t>Судебная система</t>
  </si>
  <si>
    <t>Обеспечение проведения выборов и референдумов</t>
  </si>
  <si>
    <t xml:space="preserve"> Приложение 4</t>
  </si>
  <si>
    <r>
      <t xml:space="preserve">от </t>
    </r>
    <r>
      <rPr>
        <u val="single"/>
        <sz val="10"/>
        <rFont val="Arial Cyr"/>
        <family val="0"/>
      </rPr>
      <t>17 декабря</t>
    </r>
    <r>
      <rPr>
        <sz val="10"/>
        <rFont val="Arial Cyr"/>
        <family val="0"/>
      </rPr>
      <t xml:space="preserve"> 2015г.№7/1</t>
    </r>
    <r>
      <rPr>
        <u val="single"/>
        <sz val="10"/>
        <rFont val="Arial Cyr"/>
        <family val="0"/>
      </rPr>
      <t>-рд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</si>
</sst>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5" fillId="22" borderId="10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wrapText="1"/>
    </xf>
    <xf numFmtId="49" fontId="0" fillId="7" borderId="10" xfId="0" applyNumberFormat="1" applyFill="1" applyBorder="1" applyAlignment="1">
      <alignment/>
    </xf>
    <xf numFmtId="168" fontId="5" fillId="7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/>
    </xf>
    <xf numFmtId="0" fontId="2" fillId="24" borderId="2" xfId="0" applyNumberFormat="1" applyFont="1" applyFill="1" applyBorder="1" applyAlignment="1" applyProtection="1">
      <alignment horizontal="left" vertical="top" wrapText="1"/>
      <protection/>
    </xf>
    <xf numFmtId="168" fontId="2" fillId="22" borderId="10" xfId="0" applyNumberFormat="1" applyFont="1" applyFill="1" applyBorder="1" applyAlignment="1">
      <alignment/>
    </xf>
    <xf numFmtId="168" fontId="2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wrapText="1"/>
    </xf>
    <xf numFmtId="168" fontId="2" fillId="24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wrapText="1"/>
    </xf>
    <xf numFmtId="49" fontId="5" fillId="25" borderId="10" xfId="0" applyNumberFormat="1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/>
    </xf>
    <xf numFmtId="168" fontId="2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vertical="center" wrapText="1"/>
    </xf>
    <xf numFmtId="168" fontId="5" fillId="25" borderId="10" xfId="0" applyNumberFormat="1" applyFont="1" applyFill="1" applyBorder="1" applyAlignment="1">
      <alignment/>
    </xf>
    <xf numFmtId="168" fontId="8" fillId="25" borderId="10" xfId="0" applyNumberFormat="1" applyFont="1" applyFill="1" applyBorder="1" applyAlignment="1">
      <alignment/>
    </xf>
    <xf numFmtId="49" fontId="9" fillId="25" borderId="10" xfId="0" applyNumberFormat="1" applyFont="1" applyFill="1" applyBorder="1" applyAlignment="1">
      <alignment horizontal="left" vertical="center" wrapText="1"/>
    </xf>
    <xf numFmtId="49" fontId="9" fillId="25" borderId="10" xfId="0" applyNumberFormat="1" applyFont="1" applyFill="1" applyBorder="1" applyAlignment="1">
      <alignment horizontal="center" wrapText="1"/>
    </xf>
    <xf numFmtId="168" fontId="2" fillId="25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wrapText="1"/>
    </xf>
    <xf numFmtId="49" fontId="5" fillId="25" borderId="10" xfId="0" applyNumberFormat="1" applyFont="1" applyFill="1" applyBorder="1" applyAlignment="1">
      <alignment horizontal="center"/>
    </xf>
    <xf numFmtId="0" fontId="5" fillId="25" borderId="2" xfId="0" applyNumberFormat="1" applyFont="1" applyFill="1" applyBorder="1" applyAlignment="1" applyProtection="1">
      <alignment horizontal="left" vertical="top" wrapText="1"/>
      <protection/>
    </xf>
    <xf numFmtId="49" fontId="2" fillId="25" borderId="10" xfId="0" applyNumberFormat="1" applyFont="1" applyFill="1" applyBorder="1" applyAlignment="1">
      <alignment horizontal="center"/>
    </xf>
    <xf numFmtId="169" fontId="2" fillId="25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6.75390625" style="2" customWidth="1"/>
    <col min="2" max="2" width="8.25390625" style="3" customWidth="1"/>
    <col min="3" max="3" width="4.75390625" style="3" customWidth="1"/>
    <col min="4" max="4" width="23.00390625" style="6" customWidth="1"/>
    <col min="5" max="5" width="4.625" style="2" customWidth="1"/>
    <col min="6" max="6" width="14.875" style="2" customWidth="1"/>
    <col min="7" max="7" width="12.00390625" style="2" customWidth="1"/>
    <col min="8" max="8" width="10.625" style="2" bestFit="1" customWidth="1"/>
    <col min="9" max="16384" width="9.125" style="2" customWidth="1"/>
  </cols>
  <sheetData>
    <row r="1" spans="2:4" ht="12.75">
      <c r="B1" s="57" t="s">
        <v>62</v>
      </c>
      <c r="C1" s="57"/>
      <c r="D1" s="57"/>
    </row>
    <row r="2" spans="2:4" ht="12.75">
      <c r="B2" s="57" t="s">
        <v>41</v>
      </c>
      <c r="C2" s="57"/>
      <c r="D2" s="57"/>
    </row>
    <row r="3" spans="2:4" ht="12.75">
      <c r="B3" s="57" t="s">
        <v>43</v>
      </c>
      <c r="C3" s="57"/>
      <c r="D3" s="57"/>
    </row>
    <row r="4" spans="2:4" ht="39" customHeight="1">
      <c r="B4" s="58" t="s">
        <v>59</v>
      </c>
      <c r="C4" s="58"/>
      <c r="D4" s="58"/>
    </row>
    <row r="5" spans="2:4" ht="12.75">
      <c r="B5" s="12" t="s">
        <v>63</v>
      </c>
      <c r="C5" s="12"/>
      <c r="D5" s="13"/>
    </row>
    <row r="6" spans="2:4" ht="12.75">
      <c r="B6" s="14"/>
      <c r="C6" s="12"/>
      <c r="D6" s="13"/>
    </row>
    <row r="7" spans="1:4" ht="15.75">
      <c r="A7" s="1"/>
      <c r="C7"/>
      <c r="D7"/>
    </row>
    <row r="8" spans="1:4" ht="41.25" customHeight="1">
      <c r="A8" s="59" t="s">
        <v>58</v>
      </c>
      <c r="B8" s="59"/>
      <c r="C8" s="59"/>
      <c r="D8" s="59"/>
    </row>
    <row r="9" spans="1:7" ht="16.5" thickBot="1">
      <c r="A9" s="56" t="s">
        <v>20</v>
      </c>
      <c r="B9" s="56"/>
      <c r="C9" s="56"/>
      <c r="D9" s="56"/>
      <c r="F9" s="7"/>
      <c r="G9" s="7"/>
    </row>
    <row r="10" spans="1:7" ht="28.5" customHeight="1">
      <c r="A10" s="19" t="s">
        <v>37</v>
      </c>
      <c r="B10" s="20" t="s">
        <v>21</v>
      </c>
      <c r="C10" s="21" t="s">
        <v>22</v>
      </c>
      <c r="D10" s="32" t="s">
        <v>36</v>
      </c>
      <c r="F10" s="7"/>
      <c r="G10" s="7"/>
    </row>
    <row r="11" spans="1:7" ht="18.75">
      <c r="A11" s="40" t="s">
        <v>23</v>
      </c>
      <c r="B11" s="41" t="s">
        <v>25</v>
      </c>
      <c r="C11" s="42"/>
      <c r="D11" s="45">
        <f>D12+D13+D14+D15+D16+D17+D18+D19</f>
        <v>22522.8</v>
      </c>
      <c r="F11" s="8"/>
      <c r="G11" s="9"/>
    </row>
    <row r="12" spans="1:7" ht="47.25">
      <c r="A12" s="24" t="s">
        <v>2</v>
      </c>
      <c r="B12" s="25" t="s">
        <v>25</v>
      </c>
      <c r="C12" s="25" t="s">
        <v>6</v>
      </c>
      <c r="D12" s="18">
        <v>1907</v>
      </c>
      <c r="F12" s="10"/>
      <c r="G12" s="9"/>
    </row>
    <row r="13" spans="1:7" ht="47.25">
      <c r="A13" s="24" t="s">
        <v>3</v>
      </c>
      <c r="B13" s="25" t="s">
        <v>25</v>
      </c>
      <c r="C13" s="25" t="s">
        <v>7</v>
      </c>
      <c r="D13" s="18">
        <v>25</v>
      </c>
      <c r="F13" s="10"/>
      <c r="G13" s="9"/>
    </row>
    <row r="14" spans="1:7" ht="63" customHeight="1">
      <c r="A14" s="24" t="s">
        <v>38</v>
      </c>
      <c r="B14" s="25" t="s">
        <v>25</v>
      </c>
      <c r="C14" s="25" t="s">
        <v>8</v>
      </c>
      <c r="D14" s="18">
        <v>9520.5</v>
      </c>
      <c r="F14" s="10"/>
      <c r="G14" s="9"/>
    </row>
    <row r="15" spans="1:7" ht="18" customHeight="1">
      <c r="A15" s="26" t="s">
        <v>60</v>
      </c>
      <c r="B15" s="25" t="s">
        <v>25</v>
      </c>
      <c r="C15" s="25" t="s">
        <v>9</v>
      </c>
      <c r="D15" s="18">
        <v>5.9</v>
      </c>
      <c r="F15" s="10"/>
      <c r="G15" s="9"/>
    </row>
    <row r="16" spans="1:7" ht="31.5" customHeight="1">
      <c r="A16" s="24" t="s">
        <v>18</v>
      </c>
      <c r="B16" s="25" t="s">
        <v>25</v>
      </c>
      <c r="C16" s="25" t="s">
        <v>10</v>
      </c>
      <c r="D16" s="18">
        <v>6899.9</v>
      </c>
      <c r="F16" s="10"/>
      <c r="G16" s="9"/>
    </row>
    <row r="17" spans="1:7" ht="17.25" customHeight="1">
      <c r="A17" s="26" t="s">
        <v>61</v>
      </c>
      <c r="B17" s="25" t="s">
        <v>25</v>
      </c>
      <c r="C17" s="25" t="s">
        <v>11</v>
      </c>
      <c r="D17" s="18">
        <v>600</v>
      </c>
      <c r="F17" s="10"/>
      <c r="G17" s="9"/>
    </row>
    <row r="18" spans="1:7" s="4" customFormat="1" ht="15.75">
      <c r="A18" s="24" t="s">
        <v>4</v>
      </c>
      <c r="B18" s="25" t="s">
        <v>25</v>
      </c>
      <c r="C18" s="25" t="s">
        <v>28</v>
      </c>
      <c r="D18" s="18">
        <v>331</v>
      </c>
      <c r="F18" s="10"/>
      <c r="G18" s="9"/>
    </row>
    <row r="19" spans="1:7" s="4" customFormat="1" ht="15.75">
      <c r="A19" s="24" t="s">
        <v>5</v>
      </c>
      <c r="B19" s="25" t="s">
        <v>25</v>
      </c>
      <c r="C19" s="25" t="s">
        <v>44</v>
      </c>
      <c r="D19" s="18">
        <v>3233.5</v>
      </c>
      <c r="F19" s="10"/>
      <c r="G19" s="9"/>
    </row>
    <row r="20" spans="1:7" ht="32.25">
      <c r="A20" s="40" t="s">
        <v>24</v>
      </c>
      <c r="B20" s="41" t="s">
        <v>7</v>
      </c>
      <c r="C20" s="42"/>
      <c r="D20" s="45">
        <f>SUM(D21)</f>
        <v>12.2</v>
      </c>
      <c r="F20" s="8"/>
      <c r="G20" s="9"/>
    </row>
    <row r="21" spans="1:7" s="4" customFormat="1" ht="15.75">
      <c r="A21" s="24" t="s">
        <v>14</v>
      </c>
      <c r="B21" s="25" t="s">
        <v>7</v>
      </c>
      <c r="C21" s="25" t="s">
        <v>6</v>
      </c>
      <c r="D21" s="18">
        <v>12.2</v>
      </c>
      <c r="F21" s="10"/>
      <c r="G21" s="9"/>
    </row>
    <row r="22" spans="1:7" s="4" customFormat="1" ht="15.75">
      <c r="A22" s="47" t="s">
        <v>53</v>
      </c>
      <c r="B22" s="48" t="s">
        <v>8</v>
      </c>
      <c r="C22" s="48"/>
      <c r="D22" s="49">
        <f>SUM(D23:D24)</f>
        <v>492</v>
      </c>
      <c r="F22" s="10"/>
      <c r="G22" s="9"/>
    </row>
    <row r="23" spans="1:7" s="4" customFormat="1" ht="15.75">
      <c r="A23" s="37" t="s">
        <v>57</v>
      </c>
      <c r="B23" s="38" t="s">
        <v>8</v>
      </c>
      <c r="C23" s="38" t="s">
        <v>9</v>
      </c>
      <c r="D23" s="39">
        <v>460</v>
      </c>
      <c r="F23" s="10"/>
      <c r="G23" s="9"/>
    </row>
    <row r="24" spans="1:7" s="4" customFormat="1" ht="30" customHeight="1">
      <c r="A24" s="15" t="s">
        <v>54</v>
      </c>
      <c r="B24" s="16" t="s">
        <v>8</v>
      </c>
      <c r="C24" s="16" t="s">
        <v>13</v>
      </c>
      <c r="D24" s="17">
        <v>32</v>
      </c>
      <c r="F24" s="10"/>
      <c r="G24" s="9"/>
    </row>
    <row r="25" spans="1:7" ht="21" customHeight="1">
      <c r="A25" s="40" t="s">
        <v>15</v>
      </c>
      <c r="B25" s="42" t="s">
        <v>10</v>
      </c>
      <c r="C25" s="42"/>
      <c r="D25" s="45">
        <f>SUM(D26)</f>
        <v>374.4</v>
      </c>
      <c r="F25" s="8"/>
      <c r="G25" s="9"/>
    </row>
    <row r="26" spans="1:7" ht="32.25">
      <c r="A26" s="24" t="s">
        <v>17</v>
      </c>
      <c r="B26" s="25" t="s">
        <v>10</v>
      </c>
      <c r="C26" s="25" t="s">
        <v>9</v>
      </c>
      <c r="D26" s="18">
        <v>374.4</v>
      </c>
      <c r="F26" s="8"/>
      <c r="G26" s="9"/>
    </row>
    <row r="27" spans="1:7" ht="18.75">
      <c r="A27" s="40" t="s">
        <v>16</v>
      </c>
      <c r="B27" s="42" t="s">
        <v>11</v>
      </c>
      <c r="C27" s="42"/>
      <c r="D27" s="46">
        <f>D28+D29+D30+D31+D32</f>
        <v>172351.90000000002</v>
      </c>
      <c r="F27" s="8"/>
      <c r="G27" s="9"/>
    </row>
    <row r="28" spans="1:7" s="4" customFormat="1" ht="15.75">
      <c r="A28" s="24" t="s">
        <v>40</v>
      </c>
      <c r="B28" s="25" t="s">
        <v>11</v>
      </c>
      <c r="C28" s="25" t="s">
        <v>25</v>
      </c>
      <c r="D28" s="18">
        <v>48035.8</v>
      </c>
      <c r="F28" s="10"/>
      <c r="G28" s="9"/>
    </row>
    <row r="29" spans="1:7" s="4" customFormat="1" ht="15.75">
      <c r="A29" s="24" t="s">
        <v>29</v>
      </c>
      <c r="B29" s="25" t="s">
        <v>11</v>
      </c>
      <c r="C29" s="25" t="s">
        <v>6</v>
      </c>
      <c r="D29" s="18">
        <v>118251.4</v>
      </c>
      <c r="F29" s="10"/>
      <c r="G29" s="9"/>
    </row>
    <row r="30" spans="1:7" s="4" customFormat="1" ht="15.75">
      <c r="A30" s="24" t="s">
        <v>30</v>
      </c>
      <c r="B30" s="25" t="s">
        <v>11</v>
      </c>
      <c r="C30" s="25" t="s">
        <v>9</v>
      </c>
      <c r="D30" s="18">
        <v>142</v>
      </c>
      <c r="F30" s="10"/>
      <c r="G30" s="9"/>
    </row>
    <row r="31" spans="1:7" s="4" customFormat="1" ht="15.75">
      <c r="A31" s="24" t="s">
        <v>31</v>
      </c>
      <c r="B31" s="25" t="s">
        <v>11</v>
      </c>
      <c r="C31" s="25" t="s">
        <v>11</v>
      </c>
      <c r="D31" s="18">
        <v>1124.7</v>
      </c>
      <c r="F31" s="10"/>
      <c r="G31" s="9"/>
    </row>
    <row r="32" spans="1:7" ht="18.75">
      <c r="A32" s="24" t="s">
        <v>32</v>
      </c>
      <c r="B32" s="25" t="s">
        <v>11</v>
      </c>
      <c r="C32" s="25" t="s">
        <v>26</v>
      </c>
      <c r="D32" s="18">
        <v>4798</v>
      </c>
      <c r="F32" s="8"/>
      <c r="G32" s="9"/>
    </row>
    <row r="33" spans="1:7" s="4" customFormat="1" ht="18.75">
      <c r="A33" s="44" t="s">
        <v>51</v>
      </c>
      <c r="B33" s="41" t="s">
        <v>12</v>
      </c>
      <c r="C33" s="42"/>
      <c r="D33" s="45">
        <f>SUM(D34+D35)</f>
        <v>9682.300000000001</v>
      </c>
      <c r="F33" s="10"/>
      <c r="G33" s="9"/>
    </row>
    <row r="34" spans="1:7" s="4" customFormat="1" ht="15.75">
      <c r="A34" s="24" t="s">
        <v>1</v>
      </c>
      <c r="B34" s="25" t="s">
        <v>12</v>
      </c>
      <c r="C34" s="25" t="s">
        <v>25</v>
      </c>
      <c r="D34" s="18">
        <v>8898.2</v>
      </c>
      <c r="F34" s="10"/>
      <c r="G34" s="9"/>
    </row>
    <row r="35" spans="1:7" ht="32.25">
      <c r="A35" s="24" t="s">
        <v>35</v>
      </c>
      <c r="B35" s="25" t="s">
        <v>12</v>
      </c>
      <c r="C35" s="25" t="s">
        <v>8</v>
      </c>
      <c r="D35" s="18">
        <v>784.1</v>
      </c>
      <c r="F35" s="8"/>
      <c r="G35" s="9"/>
    </row>
    <row r="36" spans="1:7" s="4" customFormat="1" ht="18.75">
      <c r="A36" s="50" t="s">
        <v>19</v>
      </c>
      <c r="B36" s="51" t="s">
        <v>27</v>
      </c>
      <c r="C36" s="42"/>
      <c r="D36" s="43">
        <f>SUM(D37:D40)</f>
        <v>4144.7</v>
      </c>
      <c r="F36" s="10"/>
      <c r="G36" s="9"/>
    </row>
    <row r="37" spans="1:7" s="4" customFormat="1" ht="15.75">
      <c r="A37" s="24" t="s">
        <v>33</v>
      </c>
      <c r="B37" s="25">
        <v>10</v>
      </c>
      <c r="C37" s="25" t="s">
        <v>25</v>
      </c>
      <c r="D37" s="18">
        <v>797</v>
      </c>
      <c r="F37" s="10"/>
      <c r="G37" s="9"/>
    </row>
    <row r="38" spans="1:7" s="4" customFormat="1" ht="15.75">
      <c r="A38" s="24" t="s">
        <v>34</v>
      </c>
      <c r="B38" s="25">
        <v>10</v>
      </c>
      <c r="C38" s="25" t="s">
        <v>7</v>
      </c>
      <c r="D38" s="18">
        <v>596</v>
      </c>
      <c r="F38" s="10"/>
      <c r="G38" s="9"/>
    </row>
    <row r="39" spans="1:7" s="4" customFormat="1" ht="15.75">
      <c r="A39" s="24" t="s">
        <v>42</v>
      </c>
      <c r="B39" s="25">
        <v>10</v>
      </c>
      <c r="C39" s="25" t="s">
        <v>8</v>
      </c>
      <c r="D39" s="18">
        <v>2142</v>
      </c>
      <c r="F39" s="10"/>
      <c r="G39" s="9"/>
    </row>
    <row r="40" spans="1:7" ht="18.75">
      <c r="A40" s="24" t="s">
        <v>0</v>
      </c>
      <c r="B40" s="25">
        <v>10</v>
      </c>
      <c r="C40" s="25" t="s">
        <v>10</v>
      </c>
      <c r="D40" s="18">
        <v>609.7</v>
      </c>
      <c r="F40" s="8"/>
      <c r="G40" s="9"/>
    </row>
    <row r="41" spans="1:7" s="4" customFormat="1" ht="18.75">
      <c r="A41" s="40" t="s">
        <v>45</v>
      </c>
      <c r="B41" s="22" t="s">
        <v>28</v>
      </c>
      <c r="C41" s="23"/>
      <c r="D41" s="35">
        <f>SUM(D42)</f>
        <v>32</v>
      </c>
      <c r="F41" s="10"/>
      <c r="G41" s="9"/>
    </row>
    <row r="42" spans="1:7" s="4" customFormat="1" ht="17.25" customHeight="1">
      <c r="A42" s="24" t="s">
        <v>46</v>
      </c>
      <c r="B42" s="25">
        <v>11</v>
      </c>
      <c r="C42" s="25" t="s">
        <v>25</v>
      </c>
      <c r="D42" s="18">
        <v>32</v>
      </c>
      <c r="F42" s="10"/>
      <c r="G42" s="9"/>
    </row>
    <row r="43" spans="1:7" s="4" customFormat="1" ht="18.75">
      <c r="A43" s="40" t="s">
        <v>52</v>
      </c>
      <c r="B43" s="41" t="s">
        <v>13</v>
      </c>
      <c r="C43" s="42"/>
      <c r="D43" s="43">
        <f>SUM(D44)</f>
        <v>849</v>
      </c>
      <c r="F43" s="10"/>
      <c r="G43" s="9"/>
    </row>
    <row r="44" spans="1:7" s="4" customFormat="1" ht="30.75" customHeight="1">
      <c r="A44" s="24" t="s">
        <v>47</v>
      </c>
      <c r="B44" s="25" t="s">
        <v>13</v>
      </c>
      <c r="C44" s="25" t="s">
        <v>6</v>
      </c>
      <c r="D44" s="18">
        <v>849</v>
      </c>
      <c r="F44" s="10"/>
      <c r="G44" s="9"/>
    </row>
    <row r="45" spans="1:7" s="4" customFormat="1" ht="37.5">
      <c r="A45" s="52" t="s">
        <v>55</v>
      </c>
      <c r="B45" s="53" t="s">
        <v>44</v>
      </c>
      <c r="C45" s="53"/>
      <c r="D45" s="54">
        <f>SUM(D46)</f>
        <v>292</v>
      </c>
      <c r="F45" s="10"/>
      <c r="G45" s="9"/>
    </row>
    <row r="46" spans="1:7" s="4" customFormat="1" ht="31.5">
      <c r="A46" s="34" t="s">
        <v>56</v>
      </c>
      <c r="B46" s="55" t="s">
        <v>44</v>
      </c>
      <c r="C46" s="25" t="s">
        <v>25</v>
      </c>
      <c r="D46" s="33">
        <v>292</v>
      </c>
      <c r="F46" s="10"/>
      <c r="G46" s="9"/>
    </row>
    <row r="47" spans="1:7" ht="23.25" customHeight="1">
      <c r="A47" s="40" t="s">
        <v>48</v>
      </c>
      <c r="B47" s="41" t="s">
        <v>50</v>
      </c>
      <c r="C47" s="42"/>
      <c r="D47" s="43">
        <f>SUM(D48:D48)</f>
        <v>3931</v>
      </c>
      <c r="F47" s="8"/>
      <c r="G47" s="9"/>
    </row>
    <row r="48" spans="1:4" ht="32.25">
      <c r="A48" s="26" t="s">
        <v>49</v>
      </c>
      <c r="B48" s="27" t="s">
        <v>50</v>
      </c>
      <c r="C48" s="28" t="s">
        <v>25</v>
      </c>
      <c r="D48" s="36">
        <v>3931</v>
      </c>
    </row>
    <row r="49" spans="1:4" ht="18.75">
      <c r="A49" s="29" t="s">
        <v>39</v>
      </c>
      <c r="B49" s="30"/>
      <c r="C49" s="30"/>
      <c r="D49" s="31">
        <f>D11+D20+D22+D25+D27+D33+D36+D41+D43+D45+D47</f>
        <v>214684.30000000002</v>
      </c>
    </row>
    <row r="50" ht="12.75">
      <c r="D50" s="11"/>
    </row>
    <row r="51" ht="12.75">
      <c r="D51" s="11"/>
    </row>
    <row r="52" ht="12.75">
      <c r="D52" s="11"/>
    </row>
    <row r="53" spans="4:8" ht="12.75">
      <c r="D53" s="11"/>
      <c r="H53" s="5"/>
    </row>
    <row r="54" ht="12.75">
      <c r="D54" s="11"/>
    </row>
    <row r="55" ht="12.75">
      <c r="D55" s="11"/>
    </row>
    <row r="56" spans="4:6" ht="12.75">
      <c r="D56" s="11"/>
      <c r="F56" s="5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  <row r="537" ht="12.75">
      <c r="D537" s="11"/>
    </row>
    <row r="538" ht="12.75">
      <c r="D538" s="11"/>
    </row>
    <row r="539" ht="12.75">
      <c r="D539" s="11"/>
    </row>
    <row r="540" ht="12.75">
      <c r="D540" s="11"/>
    </row>
    <row r="541" ht="12.75">
      <c r="D541" s="11"/>
    </row>
    <row r="542" ht="12.75">
      <c r="D542" s="11"/>
    </row>
    <row r="543" ht="12.75">
      <c r="D543" s="11"/>
    </row>
    <row r="544" ht="12.75">
      <c r="D544" s="11"/>
    </row>
    <row r="545" ht="12.75">
      <c r="D545" s="11"/>
    </row>
    <row r="546" ht="12.75">
      <c r="D546" s="11"/>
    </row>
    <row r="547" ht="12.75">
      <c r="D547" s="11"/>
    </row>
    <row r="548" ht="12.75">
      <c r="D548" s="11"/>
    </row>
    <row r="549" ht="12.75">
      <c r="D549" s="11"/>
    </row>
    <row r="550" ht="12.75">
      <c r="D550" s="11"/>
    </row>
    <row r="551" ht="12.75">
      <c r="D551" s="11"/>
    </row>
    <row r="552" ht="12.75">
      <c r="D552" s="11"/>
    </row>
    <row r="553" ht="12.75">
      <c r="D553" s="11"/>
    </row>
    <row r="554" ht="12.75">
      <c r="D554" s="11"/>
    </row>
    <row r="555" ht="12.75">
      <c r="D555" s="11"/>
    </row>
    <row r="556" ht="12.75">
      <c r="D556" s="11"/>
    </row>
    <row r="557" ht="12.75">
      <c r="D557" s="11"/>
    </row>
    <row r="558" ht="12.75">
      <c r="D558" s="11"/>
    </row>
    <row r="559" ht="12.75">
      <c r="D559" s="11"/>
    </row>
    <row r="560" ht="12.75">
      <c r="D560" s="11"/>
    </row>
    <row r="561" ht="12.75">
      <c r="D561" s="11"/>
    </row>
    <row r="562" ht="12.75">
      <c r="D562" s="11"/>
    </row>
    <row r="563" ht="12.75">
      <c r="D563" s="11"/>
    </row>
    <row r="564" ht="12.75">
      <c r="D564" s="11"/>
    </row>
    <row r="565" ht="12.75">
      <c r="D565" s="11"/>
    </row>
    <row r="566" ht="12.75">
      <c r="D566" s="11"/>
    </row>
    <row r="567" ht="12.75">
      <c r="D567" s="11"/>
    </row>
    <row r="568" ht="12.75">
      <c r="D568" s="11"/>
    </row>
    <row r="569" ht="12.75">
      <c r="D569" s="11"/>
    </row>
    <row r="570" ht="12.75">
      <c r="D570" s="11"/>
    </row>
    <row r="571" ht="12.75">
      <c r="D571" s="11"/>
    </row>
    <row r="572" ht="12.75">
      <c r="D572" s="11"/>
    </row>
    <row r="573" ht="12.75">
      <c r="D573" s="11"/>
    </row>
    <row r="574" ht="12.75">
      <c r="D574" s="11"/>
    </row>
    <row r="575" ht="12.75">
      <c r="D575" s="11"/>
    </row>
    <row r="576" ht="12.75">
      <c r="D576" s="11"/>
    </row>
    <row r="577" ht="12.75">
      <c r="D577" s="11"/>
    </row>
    <row r="578" ht="12.75">
      <c r="D578" s="11"/>
    </row>
    <row r="579" ht="12.75">
      <c r="D579" s="11"/>
    </row>
    <row r="580" ht="12.75">
      <c r="D580" s="11"/>
    </row>
    <row r="581" ht="12.75">
      <c r="D581" s="11"/>
    </row>
    <row r="582" ht="12.75">
      <c r="D582" s="11"/>
    </row>
    <row r="583" ht="12.75">
      <c r="D583" s="11"/>
    </row>
    <row r="584" ht="12.75">
      <c r="D584" s="11"/>
    </row>
    <row r="585" ht="12.75">
      <c r="D585" s="11"/>
    </row>
    <row r="586" ht="12.75">
      <c r="D586" s="11"/>
    </row>
    <row r="587" ht="12.75">
      <c r="D587" s="11"/>
    </row>
    <row r="588" ht="12.75">
      <c r="D588" s="11"/>
    </row>
    <row r="589" ht="12.75">
      <c r="D589" s="11"/>
    </row>
    <row r="590" ht="12.75">
      <c r="D590" s="11"/>
    </row>
    <row r="591" ht="12.75">
      <c r="D591" s="11"/>
    </row>
    <row r="592" ht="12.75">
      <c r="D592" s="11"/>
    </row>
    <row r="593" ht="12.75">
      <c r="D593" s="11"/>
    </row>
    <row r="594" ht="12.75">
      <c r="D594" s="11"/>
    </row>
    <row r="595" ht="12.75">
      <c r="D595" s="11"/>
    </row>
    <row r="596" ht="12.75">
      <c r="D596" s="11"/>
    </row>
    <row r="597" ht="12.75">
      <c r="D597" s="11"/>
    </row>
    <row r="598" ht="12.75">
      <c r="D598" s="11"/>
    </row>
    <row r="599" ht="12.75">
      <c r="D599" s="11"/>
    </row>
    <row r="600" ht="12.75">
      <c r="D600" s="11"/>
    </row>
    <row r="601" ht="12.75">
      <c r="D601" s="11"/>
    </row>
    <row r="602" ht="12.75">
      <c r="D602" s="11"/>
    </row>
    <row r="603" ht="12.75">
      <c r="D603" s="11"/>
    </row>
    <row r="604" ht="12.75">
      <c r="D604" s="11"/>
    </row>
    <row r="605" ht="12.75">
      <c r="D605" s="11"/>
    </row>
    <row r="606" ht="12.75">
      <c r="D606" s="11"/>
    </row>
    <row r="607" ht="12.75">
      <c r="D607" s="11"/>
    </row>
    <row r="608" ht="12.75">
      <c r="D608" s="11"/>
    </row>
    <row r="609" ht="12.75">
      <c r="D609" s="11"/>
    </row>
    <row r="610" ht="12.75">
      <c r="D610" s="11"/>
    </row>
    <row r="611" ht="12.75">
      <c r="D611" s="11"/>
    </row>
    <row r="612" ht="12.75">
      <c r="D612" s="11"/>
    </row>
    <row r="613" ht="12.75">
      <c r="D613" s="11"/>
    </row>
    <row r="614" ht="12.75">
      <c r="D614" s="11"/>
    </row>
    <row r="615" ht="12.75">
      <c r="D615" s="11"/>
    </row>
    <row r="616" ht="12.75">
      <c r="D616" s="11"/>
    </row>
    <row r="617" ht="12.75">
      <c r="D617" s="11"/>
    </row>
    <row r="618" ht="12.75">
      <c r="D618" s="11"/>
    </row>
    <row r="619" ht="12.75">
      <c r="D619" s="11"/>
    </row>
    <row r="620" ht="12.75">
      <c r="D620" s="11"/>
    </row>
    <row r="621" ht="12.75">
      <c r="D621" s="11"/>
    </row>
    <row r="622" ht="12.75">
      <c r="D622" s="11"/>
    </row>
    <row r="623" ht="12.75">
      <c r="D623" s="11"/>
    </row>
    <row r="624" ht="12.75">
      <c r="D624" s="11"/>
    </row>
    <row r="625" ht="12.75">
      <c r="D625" s="11"/>
    </row>
    <row r="626" ht="12.75">
      <c r="D626" s="11"/>
    </row>
    <row r="627" ht="12.75">
      <c r="D627" s="11"/>
    </row>
    <row r="628" ht="12.75">
      <c r="D628" s="11"/>
    </row>
    <row r="629" ht="12.75">
      <c r="D629" s="11"/>
    </row>
    <row r="630" ht="12.75">
      <c r="D630" s="11"/>
    </row>
    <row r="631" ht="12.75">
      <c r="D631" s="11"/>
    </row>
    <row r="632" ht="12.75">
      <c r="D632" s="11"/>
    </row>
    <row r="633" ht="12.75">
      <c r="D633" s="11"/>
    </row>
    <row r="634" ht="12.75">
      <c r="D634" s="11"/>
    </row>
    <row r="635" ht="12.75">
      <c r="D635" s="11"/>
    </row>
    <row r="636" ht="12.75">
      <c r="D636" s="11"/>
    </row>
    <row r="637" ht="12.75">
      <c r="D637" s="11"/>
    </row>
    <row r="638" ht="12.75">
      <c r="D638" s="11"/>
    </row>
    <row r="639" ht="12.75">
      <c r="D639" s="11"/>
    </row>
    <row r="640" ht="12.75">
      <c r="D640" s="11"/>
    </row>
    <row r="641" ht="12.75">
      <c r="D641" s="11"/>
    </row>
    <row r="642" ht="12.75">
      <c r="D642" s="11"/>
    </row>
    <row r="643" ht="12.75">
      <c r="D643" s="11"/>
    </row>
    <row r="644" ht="12.75">
      <c r="D644" s="11"/>
    </row>
    <row r="645" ht="12.75">
      <c r="D645" s="11"/>
    </row>
    <row r="646" ht="12.75">
      <c r="D646" s="11"/>
    </row>
    <row r="647" ht="12.75">
      <c r="D647" s="11"/>
    </row>
    <row r="648" ht="12.75">
      <c r="D648" s="11"/>
    </row>
    <row r="649" ht="12.75">
      <c r="D649" s="11"/>
    </row>
    <row r="650" ht="12.75">
      <c r="D650" s="11"/>
    </row>
    <row r="651" ht="12.75">
      <c r="D651" s="11"/>
    </row>
    <row r="652" ht="12.75">
      <c r="D652" s="11"/>
    </row>
    <row r="653" ht="12.75">
      <c r="D653" s="11"/>
    </row>
    <row r="654" ht="12.75">
      <c r="D654" s="11"/>
    </row>
    <row r="655" ht="12.75">
      <c r="D655" s="11"/>
    </row>
    <row r="656" ht="12.75">
      <c r="D656" s="11"/>
    </row>
    <row r="657" ht="12.75">
      <c r="D657" s="11"/>
    </row>
    <row r="658" ht="12.75">
      <c r="D658" s="11"/>
    </row>
    <row r="659" ht="12.75">
      <c r="D659" s="11"/>
    </row>
    <row r="660" ht="12.75">
      <c r="D660" s="11"/>
    </row>
    <row r="661" ht="12.75">
      <c r="D661" s="11"/>
    </row>
    <row r="662" ht="12.75">
      <c r="D662" s="11"/>
    </row>
    <row r="663" ht="12.75">
      <c r="D663" s="11"/>
    </row>
    <row r="664" ht="12.75">
      <c r="D664" s="11"/>
    </row>
    <row r="665" ht="12.75">
      <c r="D665" s="11"/>
    </row>
    <row r="666" ht="12.75">
      <c r="D666" s="11"/>
    </row>
    <row r="667" ht="12.75">
      <c r="D667" s="11"/>
    </row>
    <row r="668" ht="12.75">
      <c r="D668" s="11"/>
    </row>
    <row r="669" ht="12.75">
      <c r="D669" s="11"/>
    </row>
    <row r="670" ht="12.75">
      <c r="D670" s="11"/>
    </row>
    <row r="671" ht="12.75">
      <c r="D671" s="11"/>
    </row>
    <row r="672" ht="12.75">
      <c r="D672" s="11"/>
    </row>
    <row r="673" ht="12.75">
      <c r="D673" s="11"/>
    </row>
    <row r="674" ht="12.75">
      <c r="D674" s="11"/>
    </row>
    <row r="675" ht="12.75">
      <c r="D675" s="11"/>
    </row>
    <row r="676" ht="12.75">
      <c r="D676" s="11"/>
    </row>
  </sheetData>
  <sheetProtection/>
  <autoFilter ref="A10:H47"/>
  <mergeCells count="6">
    <mergeCell ref="A9:D9"/>
    <mergeCell ref="B1:D1"/>
    <mergeCell ref="B2:D2"/>
    <mergeCell ref="B4:D4"/>
    <mergeCell ref="A8:D8"/>
    <mergeCell ref="B3:D3"/>
  </mergeCells>
  <printOptions/>
  <pageMargins left="0.86" right="0.16" top="0.52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2015-12-07T05:39:27Z</cp:lastPrinted>
  <dcterms:created xsi:type="dcterms:W3CDTF">2004-09-01T05:21:12Z</dcterms:created>
  <dcterms:modified xsi:type="dcterms:W3CDTF">2015-12-17T04:07:44Z</dcterms:modified>
  <cp:category/>
  <cp:version/>
  <cp:contentType/>
  <cp:contentStatus/>
</cp:coreProperties>
</file>